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2.xml" ContentType="application/vnd.ms-office.chartcolorstyle+xml"/>
  <Override PartName="/xl/charts/style2.xml" ContentType="application/vnd.ms-office.chartstyle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readedComments/threadedComment2.xml" ContentType="application/vnd.ms-excel.threaded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16417\Documents\إحصاءات وتقارير\"/>
    </mc:Choice>
  </mc:AlternateContent>
  <bookViews>
    <workbookView xWindow="-100" yWindow="-100" windowWidth="23660" windowHeight="15240"/>
  </bookViews>
  <sheets>
    <sheet name="ملخص أنشطة وحدة الدعم" sheetId="2" r:id="rId1"/>
    <sheet name="Sheet1" sheetId="10" state="hidden" r:id="rId2"/>
    <sheet name="تقرير برنامج دعم الأقران" sheetId="9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0" l="1"/>
  <c r="G21" i="10"/>
  <c r="F21" i="10"/>
  <c r="E21" i="10"/>
  <c r="D21" i="10"/>
  <c r="C21" i="10"/>
  <c r="H10" i="10"/>
  <c r="G10" i="10"/>
  <c r="F10" i="10"/>
  <c r="E10" i="10"/>
  <c r="D10" i="10"/>
  <c r="C10" i="10"/>
  <c r="D12" i="2"/>
  <c r="E12" i="2"/>
  <c r="F12" i="2"/>
  <c r="C12" i="2"/>
  <c r="H14" i="9"/>
  <c r="I14" i="9"/>
  <c r="G14" i="9"/>
  <c r="H30" i="9" l="1"/>
  <c r="I30" i="9"/>
  <c r="I41" i="9" l="1"/>
  <c r="H41" i="9"/>
  <c r="I76" i="9"/>
  <c r="H76" i="9"/>
  <c r="G76" i="9"/>
  <c r="I58" i="9"/>
  <c r="H58" i="9"/>
  <c r="G58" i="9"/>
  <c r="G12" i="2" l="1"/>
  <c r="H12" i="2"/>
  <c r="I12" i="2"/>
  <c r="J12" i="2"/>
  <c r="K12" i="2"/>
  <c r="L12" i="2"/>
  <c r="M12" i="2"/>
  <c r="N12" i="2"/>
  <c r="C14" i="2" l="1"/>
  <c r="C13" i="2"/>
</calcChain>
</file>

<file path=xl/comments1.xml><?xml version="1.0" encoding="utf-8"?>
<comments xmlns="http://schemas.openxmlformats.org/spreadsheetml/2006/main">
  <authors>
    <author>tc={5E82DE57-97B1-44B0-8AEE-8CDDD7D07846}</author>
    <author>tc={5A40CDC6-B37F-43D8-8DD7-175B15953E02}</author>
    <author>tc={75635EB9-6BDE-48A5-A714-649665081A04}</author>
  </authors>
  <commentList>
    <comment ref="G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بداية جائحة كورونا، ترتب عليها إيقاف خدمة التوظيف الطلابي</t>
        </r>
      </text>
    </comment>
    <comment ref="I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نادي القراءة</t>
        </r>
      </text>
    </comment>
    <comment ref="L7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ورشة الأخطاء اللغوية قدمت لأربعة شعب بمتوسط 25 طالبة في كل شعبة</t>
        </r>
      </text>
    </comment>
  </commentList>
</comments>
</file>

<file path=xl/comments2.xml><?xml version="1.0" encoding="utf-8"?>
<comments xmlns="http://schemas.openxmlformats.org/spreadsheetml/2006/main">
  <authors>
    <author>tc={578E4432-02ED-4020-93BB-CA7E5AB8C3FA}</author>
    <author>tc={E516D04E-8710-4DB9-A885-50DF9B072152}</author>
    <author>tc={2AF08670-24B7-4752-A880-0A964AD469D9}</author>
    <author>tc={6B42EB75-AAE0-4C9A-9A9B-9F6F15E93B1C}</author>
  </authors>
  <commentList>
    <comment ref="E2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بداية جائحة كورونا، ترتب عليها إيقاف خدمة التوظيف الطلابي</t>
        </r>
      </text>
    </comment>
    <comment ref="F5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نادي القراءة</t>
        </r>
      </text>
    </comment>
    <comment ref="E13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بداية جائحة كورونا، ترتب عليها إيقاف خدمة التوظيف الطلابي</t>
        </r>
      </text>
    </comment>
    <comment ref="G16" authorId="3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ورشة الأخطاء اللغوية قدمت لأربعة شعب بمتوسط 25 طالبة في كل شعبة</t>
        </r>
      </text>
    </comment>
  </commentList>
</comments>
</file>

<file path=xl/sharedStrings.xml><?xml version="1.0" encoding="utf-8"?>
<sst xmlns="http://schemas.openxmlformats.org/spreadsheetml/2006/main" count="298" uniqueCount="135">
  <si>
    <t>بنات</t>
  </si>
  <si>
    <t>بنين</t>
  </si>
  <si>
    <t>الندوات</t>
  </si>
  <si>
    <t>الحلقات العلمية</t>
  </si>
  <si>
    <t>الورش</t>
  </si>
  <si>
    <t>المجموع</t>
  </si>
  <si>
    <t>رقم القيد</t>
  </si>
  <si>
    <t>عدد الساعات الثابتة في الإسبوع</t>
  </si>
  <si>
    <t xml:space="preserve">عدد الساعات </t>
  </si>
  <si>
    <t xml:space="preserve">آلاء عبدالباسط محمد خليل </t>
  </si>
  <si>
    <t>ak1705807@qu.edu.qa</t>
  </si>
  <si>
    <t>منيرة يحي خان</t>
  </si>
  <si>
    <t>ma1705467@qu.edu.qa</t>
  </si>
  <si>
    <t>شيماء أبو جعفر</t>
  </si>
  <si>
    <t>sa1405450@qu.edu.qa</t>
  </si>
  <si>
    <t>علياء محمد سليمان</t>
  </si>
  <si>
    <t>as1609150@qu.edu.qa</t>
  </si>
  <si>
    <t>هاجر محمد مرسي</t>
  </si>
  <si>
    <t>hm1607656@qu.edu.qa</t>
  </si>
  <si>
    <t xml:space="preserve">رقية رضا هلال </t>
  </si>
  <si>
    <t>rh1703036@qu.edu.qa</t>
  </si>
  <si>
    <t>أم كلثوم عبدالفتاح</t>
  </si>
  <si>
    <t>oa1707930@qu.edu.qa</t>
  </si>
  <si>
    <t xml:space="preserve">مرام عمر محمد قرة حديد </t>
  </si>
  <si>
    <t>mk1512403@qu.edu.qa</t>
  </si>
  <si>
    <t>راشدة فخرالهدى</t>
  </si>
  <si>
    <t>rf1604914@qu.edu.qa</t>
  </si>
  <si>
    <t>محمد عبدالله</t>
  </si>
  <si>
    <t>ma1707191@qu.edu.qa</t>
  </si>
  <si>
    <t>عمر محمد ياسر عرنوس</t>
  </si>
  <si>
    <t>oa1804169@qu.edu.qa</t>
  </si>
  <si>
    <t>برهان مازاك</t>
  </si>
  <si>
    <t>bm1901123@qu.edu.qa</t>
  </si>
  <si>
    <t>ربيع 2020</t>
  </si>
  <si>
    <t>صيف 2020</t>
  </si>
  <si>
    <t>خريف 2020</t>
  </si>
  <si>
    <t>#</t>
  </si>
  <si>
    <t>البريد</t>
  </si>
  <si>
    <t>مريم أبو العلا</t>
  </si>
  <si>
    <t>سمية محمد منباز</t>
  </si>
  <si>
    <t>امباركة أمراجع</t>
  </si>
  <si>
    <t xml:space="preserve">مرام عمر </t>
  </si>
  <si>
    <t>سمية طارق</t>
  </si>
  <si>
    <t>نوفل يشو</t>
  </si>
  <si>
    <t>سمية منباز</t>
  </si>
  <si>
    <t>Column1</t>
  </si>
  <si>
    <t>ربيع 2021</t>
  </si>
  <si>
    <t xml:space="preserve"> النشاط</t>
  </si>
  <si>
    <t>القسم</t>
  </si>
  <si>
    <t xml:space="preserve">ديمة عزام قيطاز </t>
  </si>
  <si>
    <t>Dk1808882@qu.edu.qa</t>
  </si>
  <si>
    <t xml:space="preserve">آمنة عمار </t>
  </si>
  <si>
    <t>aa1904386@student.qu.edu.qa</t>
  </si>
  <si>
    <t>فاطمة عبده سعيد راجح</t>
  </si>
  <si>
    <t>fr1807220@qu.edu.qa</t>
  </si>
  <si>
    <t>مريم عبدالستار الكريحي</t>
  </si>
  <si>
    <t>ma1704270@qu.edu.qa</t>
  </si>
  <si>
    <t>مريم أبوالعلا</t>
  </si>
  <si>
    <t>ma1701325@qu.edu.qa</t>
  </si>
  <si>
    <t>هدى أحمد شوشة</t>
  </si>
  <si>
    <t>hs1706150@qu.edu.qa</t>
  </si>
  <si>
    <t>مرام عمر حديد</t>
  </si>
  <si>
    <t>دعم من المركز -نور النابت</t>
  </si>
  <si>
    <t>n.alnabet@qu.edu.qa</t>
  </si>
  <si>
    <t>يحيى علي محمد حسن</t>
  </si>
  <si>
    <t>yh1607858@qu.edu.qa</t>
  </si>
  <si>
    <t xml:space="preserve">محمد حسن فرج سالم </t>
  </si>
  <si>
    <t>ms1209574@qu.edu.qa</t>
  </si>
  <si>
    <t>أحمدو شريف</t>
  </si>
  <si>
    <t>ae1605177@qu.edu.qa</t>
  </si>
  <si>
    <t>الحلقات الحوارية (للأساتذة)</t>
  </si>
  <si>
    <t>التقرير التفصيلي لبرنامج دعم الأقران - كلية الشريعة والدراسات الإسلامية</t>
  </si>
  <si>
    <t>موظف دعم الأقران - طلاب</t>
  </si>
  <si>
    <t>عدد الطلبة المستفيدين</t>
  </si>
  <si>
    <t>أ. نبات محمد علي</t>
  </si>
  <si>
    <t>دعم تطوعي - خارجي</t>
  </si>
  <si>
    <t xml:space="preserve">إباء المقدادي </t>
  </si>
  <si>
    <t>خريف 2019</t>
  </si>
  <si>
    <t>امباركة امراجع ميلاد</t>
  </si>
  <si>
    <t>أمينة خليفة الكبيسي</t>
  </si>
  <si>
    <t xml:space="preserve">بيان عبدالقادر الخطيب </t>
  </si>
  <si>
    <t>فاطمة فراس قيطاز</t>
  </si>
  <si>
    <t>سارة زهير الجبالي</t>
  </si>
  <si>
    <t>علياء محمد حبيب الله سليمان</t>
  </si>
  <si>
    <t>ربيع 2019</t>
  </si>
  <si>
    <t>فاطمة جاسم الأنصاري</t>
  </si>
  <si>
    <t>fa1509473@student.qu.edu.qa</t>
  </si>
  <si>
    <t>fk1602801@student.qu.edu.qa</t>
  </si>
  <si>
    <t>se1300911@student.qu.edu.qa</t>
  </si>
  <si>
    <t>سهيلة محمد القفاش</t>
  </si>
  <si>
    <t>ba1604832@student.qu.edu.qa</t>
  </si>
  <si>
    <t>si1405753@student.qu.edu.qa</t>
  </si>
  <si>
    <t>سيف الله سراج الإسلام</t>
  </si>
  <si>
    <t>ka1707571@student.qu.edu.qa</t>
  </si>
  <si>
    <t>خالد حافظ مولانا يعقوب علي</t>
  </si>
  <si>
    <r>
      <t xml:space="preserve">ربيع 2019 </t>
    </r>
    <r>
      <rPr>
        <sz val="16"/>
        <color theme="0"/>
        <rFont val="GE Dinar One"/>
        <family val="1"/>
        <charset val="178"/>
      </rPr>
      <t>(دعم مقرر الحفظ والتلاوة )</t>
    </r>
  </si>
  <si>
    <t>مدة الدعم</t>
  </si>
  <si>
    <t>aa1609274@student.qu.edu.qa</t>
  </si>
  <si>
    <t>sm1706958@qu.edu.qa</t>
  </si>
  <si>
    <t>aa1610623@qu.edu.qa</t>
  </si>
  <si>
    <t>ba1604832@qu.edu.qa</t>
  </si>
  <si>
    <t>fk1602801@qu.edu.qa</t>
  </si>
  <si>
    <t>sa1602743@qu.edu.qa</t>
  </si>
  <si>
    <t>ny140788@qu.edu.qa</t>
  </si>
  <si>
    <t>sz1601335@qu.edu.qa</t>
  </si>
  <si>
    <t>ny1407788@qu.edu.qa</t>
  </si>
  <si>
    <t>aa1802163@qu.edu.qa</t>
  </si>
  <si>
    <t>أمل جمال الغيلاني - إداري</t>
  </si>
  <si>
    <r>
      <t xml:space="preserve"> ربيع 2020 - </t>
    </r>
    <r>
      <rPr>
        <sz val="16"/>
        <color theme="0"/>
        <rFont val="GE Dinar One"/>
        <family val="1"/>
        <charset val="178"/>
      </rPr>
      <t>عن بعد</t>
    </r>
  </si>
  <si>
    <r>
      <t xml:space="preserve"> خريف 2020  </t>
    </r>
    <r>
      <rPr>
        <sz val="16"/>
        <color theme="0"/>
        <rFont val="GE Dinar One"/>
        <family val="1"/>
        <charset val="178"/>
      </rPr>
      <t>- عن بعد</t>
    </r>
  </si>
  <si>
    <r>
      <t xml:space="preserve"> ربيع 2021 -</t>
    </r>
    <r>
      <rPr>
        <sz val="16"/>
        <color theme="0"/>
        <rFont val="GE Dinar One"/>
        <family val="1"/>
        <charset val="178"/>
      </rPr>
      <t xml:space="preserve"> عن بعد</t>
    </r>
  </si>
  <si>
    <t>عشرة أسابيع</t>
  </si>
  <si>
    <t>أربعة أسابيع</t>
  </si>
  <si>
    <r>
      <rPr>
        <b/>
        <sz val="11"/>
        <color theme="1"/>
        <rFont val="Calibri"/>
        <family val="2"/>
        <scheme val="minor"/>
      </rPr>
      <t xml:space="preserve">أربعة أسابيع     </t>
    </r>
    <r>
      <rPr>
        <sz val="11"/>
        <color theme="1"/>
        <rFont val="Calibri"/>
        <family val="2"/>
        <scheme val="minor"/>
      </rPr>
      <t xml:space="preserve">    17 مارس - 17 ابريل</t>
    </r>
  </si>
  <si>
    <t>Column2</t>
  </si>
  <si>
    <t>Column12</t>
  </si>
  <si>
    <t>دعم الأقران - حصص تقوية</t>
  </si>
  <si>
    <t>دعم الأقران - ورش مهارية</t>
  </si>
  <si>
    <t>تقرير وحدة دعم التعلم 2019م - 2021م</t>
  </si>
  <si>
    <t>مجموع المستفيدين الإجمالي</t>
  </si>
  <si>
    <t>مجموع عدد الساعات   الإجمالي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</si>
  <si>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</si>
  <si>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</si>
  <si>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</si>
  <si>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</si>
  <si>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</si>
  <si>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</si>
  <si>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</si>
  <si>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</si>
  <si>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</si>
  <si>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Column13</t>
  </si>
  <si>
    <t># اللقاءات</t>
  </si>
  <si>
    <t># المستفيدين</t>
  </si>
  <si>
    <t>ثمانية أسابيع</t>
  </si>
  <si>
    <t xml:space="preserve">الحلقات العلمية الحوارية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</si>
</sst>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0"/>
      <name val="GE Dinar One"/>
      <family val="1"/>
      <charset val="178"/>
    </font>
    <font>
      <b/>
      <sz val="11"/>
      <color theme="0"/>
      <name val="GE Dinar Two"/>
      <family val="1"/>
      <charset val="178"/>
    </font>
    <font>
      <b/>
      <sz val="11"/>
      <color theme="0"/>
      <name val="GE Dinar One"/>
      <family val="1"/>
      <charset val="178"/>
    </font>
    <font>
      <b/>
      <sz val="11"/>
      <name val="GE Dinar One"/>
      <family val="1"/>
      <charset val="178"/>
    </font>
    <font>
      <sz val="8"/>
      <name val="Calibri"/>
      <family val="2"/>
      <scheme val="minor"/>
    </font>
    <font>
      <sz val="9"/>
      <color theme="0"/>
      <name val="Calibri"/>
      <family val="2"/>
      <scheme val="minor"/>
    </font>
    <font>
      <sz val="16"/>
      <color theme="0"/>
      <name val="GE Dinar One"/>
      <family val="1"/>
      <charset val="178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GE Dinar One"/>
      <family val="1"/>
      <charset val="178"/>
    </font>
    <font>
      <sz val="12"/>
      <name val="GE Dinar One"/>
      <family val="1"/>
      <charset val="178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B050"/>
        <bgColor rgb="FFEAD1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theme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theme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8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13" fillId="10" borderId="7" xfId="0" applyFont="1" applyFill="1" applyBorder="1" applyAlignment="1">
      <alignment horizontal="center" vertical="center" wrapText="1" readingOrder="2"/>
    </xf>
    <xf numFmtId="0" fontId="13" fillId="4" borderId="7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3" fillId="7" borderId="7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20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/>
    </xf>
    <xf numFmtId="46" fontId="0" fillId="0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 readingOrder="2"/>
    </xf>
    <xf numFmtId="0" fontId="3" fillId="11" borderId="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 readingOrder="2"/>
    </xf>
    <xf numFmtId="0" fontId="13" fillId="10" borderId="1" xfId="0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2"/>
    </xf>
    <xf numFmtId="0" fontId="6" fillId="6" borderId="0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/>
    </xf>
    <xf numFmtId="0" fontId="0" fillId="7" borderId="1" xfId="0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/>
    </xf>
    <xf numFmtId="0" fontId="5" fillId="0" borderId="5" xfId="0" applyFont="1" applyFill="1" applyBorder="1" applyAlignment="1">
      <alignment vertical="top"/>
    </xf>
    <xf numFmtId="0" fontId="13" fillId="4" borderId="8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Font="1" applyBorder="1"/>
    <xf numFmtId="0" fontId="0" fillId="0" borderId="3" xfId="0" applyBorder="1" applyAlignment="1">
      <alignment horizontal="center"/>
    </xf>
    <xf numFmtId="0" fontId="6" fillId="6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3" fillId="11" borderId="5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13" fillId="7" borderId="2" xfId="0" applyFont="1" applyFill="1" applyBorder="1" applyAlignment="1">
      <alignment horizontal="center" vertical="center" wrapText="1" readingOrder="2"/>
    </xf>
    <xf numFmtId="0" fontId="13" fillId="10" borderId="8" xfId="0" applyFont="1" applyFill="1" applyBorder="1" applyAlignment="1">
      <alignment horizontal="center" vertical="center" wrapText="1" readingOrder="2"/>
    </xf>
    <xf numFmtId="0" fontId="3" fillId="11" borderId="9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center" vertical="center" readingOrder="1"/>
    </xf>
    <xf numFmtId="0" fontId="17" fillId="0" borderId="4" xfId="0" applyFont="1" applyBorder="1" applyAlignment="1">
      <alignment horizontal="center" vertical="center" readingOrder="1"/>
    </xf>
    <xf numFmtId="0" fontId="2" fillId="0" borderId="1" xfId="1" applyBorder="1" applyAlignment="1">
      <alignment horizontal="center" vertical="center" readingOrder="1"/>
    </xf>
    <xf numFmtId="0" fontId="2" fillId="0" borderId="1" xfId="1" applyBorder="1" applyAlignment="1">
      <alignment vertical="center" readingOrder="1"/>
    </xf>
    <xf numFmtId="0" fontId="5" fillId="0" borderId="2" xfId="0" applyFont="1" applyFill="1" applyBorder="1" applyAlignment="1">
      <alignment horizontal="center" vertical="top"/>
    </xf>
    <xf numFmtId="0" fontId="0" fillId="12" borderId="2" xfId="0" applyFill="1" applyBorder="1" applyAlignment="1">
      <alignment horizontal="center"/>
    </xf>
    <xf numFmtId="0" fontId="4" fillId="12" borderId="1" xfId="0" applyFont="1" applyFill="1" applyBorder="1" applyAlignment="1">
      <alignment vertical="top"/>
    </xf>
    <xf numFmtId="0" fontId="5" fillId="12" borderId="2" xfId="0" applyFont="1" applyFill="1" applyBorder="1" applyAlignment="1">
      <alignment horizontal="center" vertical="top"/>
    </xf>
    <xf numFmtId="0" fontId="2" fillId="12" borderId="1" xfId="1" applyFill="1" applyBorder="1" applyAlignment="1">
      <alignment horizontal="center" vertical="center" readingOrder="1"/>
    </xf>
    <xf numFmtId="0" fontId="13" fillId="12" borderId="7" xfId="0" applyFont="1" applyFill="1" applyBorder="1" applyAlignment="1">
      <alignment horizontal="center" vertical="center" wrapText="1" readingOrder="2"/>
    </xf>
    <xf numFmtId="0" fontId="0" fillId="12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0" fillId="12" borderId="0" xfId="0" applyFill="1"/>
    <xf numFmtId="0" fontId="11" fillId="14" borderId="0" xfId="0" applyFont="1" applyFill="1"/>
    <xf numFmtId="0" fontId="11" fillId="14" borderId="0" xfId="0" applyFont="1" applyFill="1" applyAlignment="1">
      <alignment horizontal="center"/>
    </xf>
    <xf numFmtId="0" fontId="8" fillId="6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16" fillId="6" borderId="0" xfId="0" applyFont="1" applyFill="1"/>
    <xf numFmtId="0" fontId="0" fillId="0" borderId="0" xfId="0" applyAlignment="1">
      <alignment horizontal="center" readingOrder="2"/>
    </xf>
    <xf numFmtId="0" fontId="9" fillId="6" borderId="0" xfId="0" applyFont="1" applyFill="1" applyAlignment="1">
      <alignment horizontal="center" wrapText="1" readingOrder="2"/>
    </xf>
    <xf numFmtId="0" fontId="11" fillId="14" borderId="0" xfId="0" applyFont="1" applyFill="1" applyAlignment="1">
      <alignment horizontal="center" readingOrder="2"/>
    </xf>
    <xf numFmtId="0" fontId="18" fillId="2" borderId="0" xfId="0" applyFont="1" applyFill="1" applyAlignment="1">
      <alignment horizontal="center" readingOrder="2"/>
    </xf>
    <xf numFmtId="0" fontId="8" fillId="13" borderId="0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0" fontId="9" fillId="15" borderId="0" xfId="0" applyFont="1" applyFill="1" applyBorder="1" applyAlignment="1"/>
    <xf numFmtId="0" fontId="8" fillId="13" borderId="0" xfId="0" applyFont="1" applyFill="1" applyBorder="1" applyAlignment="1"/>
    <xf numFmtId="0" fontId="7" fillId="8" borderId="0" xfId="0" applyFont="1" applyFill="1" applyAlignment="1">
      <alignment horizontal="center" wrapText="1"/>
    </xf>
    <xf numFmtId="0" fontId="20" fillId="5" borderId="0" xfId="0" applyFont="1" applyFill="1" applyAlignment="1">
      <alignment horizontal="center" vertical="center"/>
    </xf>
    <xf numFmtId="0" fontId="8" fillId="13" borderId="0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 wrapText="1" readingOrder="2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 Dinar One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 Dinar One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 Dinar One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 Dinar One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GE Dinar One"/>
        <scheme val="none"/>
      </font>
      <fill>
        <patternFill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عدد اللقاءات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2019 - 2020</a:t>
            </a: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الحلقات العلمية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Sheet1!$C$4:$H$4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8-4013-BB93-D44A0D24D91D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الورش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Sheet1!$C$5:$H$5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8-4013-BB93-D44A0D24D91D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الندوات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Sheet1!$C$6:$H$6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8-4013-BB93-D44A0D24D91D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الحلقات الحوارية (للأساتذة)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Sheet1!$C$7:$H$7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8-4013-BB93-D44A0D24D91D}"/>
            </c:ext>
          </c:extLst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دعم الأقران - حصص تقوية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Sheet1!$C$8:$H$8</c:f>
              <c:numCache>
                <c:formatCode>General</c:formatCode>
                <c:ptCount val="6"/>
                <c:pt idx="0">
                  <c:v>14</c:v>
                </c:pt>
                <c:pt idx="1">
                  <c:v>57</c:v>
                </c:pt>
                <c:pt idx="2">
                  <c:v>40</c:v>
                </c:pt>
                <c:pt idx="3">
                  <c:v>0</c:v>
                </c:pt>
                <c:pt idx="4">
                  <c:v>74</c:v>
                </c:pt>
                <c:pt idx="5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A8-4013-BB93-D44A0D24D91D}"/>
            </c:ext>
          </c:extLst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دعم الأقران - ورش مهارية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8-4013-BB93-D44A0D24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322384"/>
        <c:axId val="998321072"/>
      </c:barChart>
      <c:lineChart>
        <c:grouping val="standard"/>
        <c:varyColors val="0"/>
        <c:ser>
          <c:idx val="6"/>
          <c:order val="6"/>
          <c:tx>
            <c:strRef>
              <c:f>Sheet1!$B$10</c:f>
              <c:strCache>
                <c:ptCount val="1"/>
                <c:pt idx="0">
                  <c:v>المجموع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Sheet1!$C$2:$H$3</c:f>
              <c:multiLvlStrCache>
                <c:ptCount val="6"/>
                <c:lvl>
                  <c:pt idx="0">
                    <c:v># اللقاءات</c:v>
                  </c:pt>
                  <c:pt idx="1">
                    <c:v># اللقاءات</c:v>
                  </c:pt>
                  <c:pt idx="2">
                    <c:v># اللقاءات</c:v>
                  </c:pt>
                  <c:pt idx="3">
                    <c:v># اللقاءات</c:v>
                  </c:pt>
                  <c:pt idx="4">
                    <c:v># اللقاءات</c:v>
                  </c:pt>
                  <c:pt idx="5">
                    <c:v># اللقاءات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Sheet1!$C$10:$H$10</c:f>
              <c:numCache>
                <c:formatCode>General</c:formatCode>
                <c:ptCount val="6"/>
                <c:pt idx="0">
                  <c:v>24</c:v>
                </c:pt>
                <c:pt idx="1">
                  <c:v>73</c:v>
                </c:pt>
                <c:pt idx="2">
                  <c:v>59</c:v>
                </c:pt>
                <c:pt idx="3">
                  <c:v>10</c:v>
                </c:pt>
                <c:pt idx="4">
                  <c:v>102</c:v>
                </c:pt>
                <c:pt idx="5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8-4013-BB93-D44A0D24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22384"/>
        <c:axId val="998321072"/>
      </c:lineChart>
      <c:catAx>
        <c:axId val="9983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321072"/>
        <c:crosses val="autoZero"/>
        <c:auto val="1"/>
        <c:lblAlgn val="ctr"/>
        <c:lblOffset val="100"/>
        <c:noMultiLvlLbl val="0"/>
      </c:catAx>
      <c:valAx>
        <c:axId val="99832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32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عدد المستفيدين من خدمات وحدة الددعم</a:t>
            </a:r>
          </a:p>
          <a:p>
            <a:pPr rtl="1">
              <a:defRPr/>
            </a:pPr>
            <a:r>
              <a:rPr lang="ar-SA"/>
              <a:t>2019 - 2020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الحلقات العلمية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Sheet1!$C$15:$H$15</c:f>
              <c:numCache>
                <c:formatCode>General</c:formatCode>
                <c:ptCount val="6"/>
                <c:pt idx="0">
                  <c:v>31</c:v>
                </c:pt>
                <c:pt idx="1">
                  <c:v>122</c:v>
                </c:pt>
                <c:pt idx="2">
                  <c:v>106</c:v>
                </c:pt>
                <c:pt idx="3">
                  <c:v>44</c:v>
                </c:pt>
                <c:pt idx="4">
                  <c:v>256</c:v>
                </c:pt>
                <c:pt idx="5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9-4C30-884E-9146B93786BE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الورش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Sheet1!$C$16:$H$16</c:f>
              <c:numCache>
                <c:formatCode>General</c:formatCode>
                <c:ptCount val="6"/>
                <c:pt idx="0">
                  <c:v>13</c:v>
                </c:pt>
                <c:pt idx="1">
                  <c:v>0</c:v>
                </c:pt>
                <c:pt idx="2">
                  <c:v>79</c:v>
                </c:pt>
                <c:pt idx="3">
                  <c:v>19</c:v>
                </c:pt>
                <c:pt idx="4">
                  <c:v>323</c:v>
                </c:pt>
                <c:pt idx="5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9-4C30-884E-9146B93786BE}"/>
            </c:ext>
          </c:extLst>
        </c:ser>
        <c:ser>
          <c:idx val="2"/>
          <c:order val="2"/>
          <c:tx>
            <c:strRef>
              <c:f>Sheet1!$B$17</c:f>
              <c:strCache>
                <c:ptCount val="1"/>
                <c:pt idx="0">
                  <c:v>الندوات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Sheet1!$C$17:$H$17</c:f>
              <c:numCache>
                <c:formatCode>General</c:formatCode>
                <c:ptCount val="6"/>
                <c:pt idx="0">
                  <c:v>36</c:v>
                </c:pt>
                <c:pt idx="1">
                  <c:v>97</c:v>
                </c:pt>
                <c:pt idx="2">
                  <c:v>34</c:v>
                </c:pt>
                <c:pt idx="3">
                  <c:v>0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9-4C30-884E-9146B93786BE}"/>
            </c:ext>
          </c:extLst>
        </c:ser>
        <c:ser>
          <c:idx val="3"/>
          <c:order val="3"/>
          <c:tx>
            <c:strRef>
              <c:f>Sheet1!$B$18</c:f>
              <c:strCache>
                <c:ptCount val="1"/>
                <c:pt idx="0">
                  <c:v>الحلقات الحوارية (للأساتذة)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Sheet1!$C$18:$H$18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9-4C30-884E-9146B93786BE}"/>
            </c:ext>
          </c:extLst>
        </c:ser>
        <c:ser>
          <c:idx val="4"/>
          <c:order val="4"/>
          <c:tx>
            <c:strRef>
              <c:f>Sheet1!$B$19</c:f>
              <c:strCache>
                <c:ptCount val="1"/>
                <c:pt idx="0">
                  <c:v>دعم الأقران - حصص تقوية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Sheet1!$C$19:$H$19</c:f>
              <c:numCache>
                <c:formatCode>General</c:formatCode>
                <c:ptCount val="6"/>
                <c:pt idx="0">
                  <c:v>14</c:v>
                </c:pt>
                <c:pt idx="1">
                  <c:v>33</c:v>
                </c:pt>
                <c:pt idx="2">
                  <c:v>31</c:v>
                </c:pt>
                <c:pt idx="3">
                  <c:v>0</c:v>
                </c:pt>
                <c:pt idx="4">
                  <c:v>15</c:v>
                </c:pt>
                <c:pt idx="5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9-4C30-884E-9146B93786BE}"/>
            </c:ext>
          </c:extLst>
        </c:ser>
        <c:ser>
          <c:idx val="5"/>
          <c:order val="5"/>
          <c:tx>
            <c:strRef>
              <c:f>Sheet1!$B$20</c:f>
              <c:strCache>
                <c:ptCount val="1"/>
                <c:pt idx="0">
                  <c:v>دعم الأقران - ورش مهارية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C9-4C30-884E-9146B937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183312"/>
        <c:axId val="1257183640"/>
      </c:barChart>
      <c:lineChart>
        <c:grouping val="standard"/>
        <c:varyColors val="0"/>
        <c:ser>
          <c:idx val="6"/>
          <c:order val="6"/>
          <c:tx>
            <c:strRef>
              <c:f>Sheet1!$B$21</c:f>
              <c:strCache>
                <c:ptCount val="1"/>
                <c:pt idx="0">
                  <c:v>المجموع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Sheet1!$C$13:$H$14</c:f>
              <c:multiLvlStrCache>
                <c:ptCount val="6"/>
                <c:lvl>
                  <c:pt idx="0">
                    <c:v># المستفيدين</c:v>
                  </c:pt>
                  <c:pt idx="1">
                    <c:v># المستفيدين</c:v>
                  </c:pt>
                  <c:pt idx="2">
                    <c:v># المستفيدين</c:v>
                  </c:pt>
                  <c:pt idx="3">
                    <c:v># المستفيدين</c:v>
                  </c:pt>
                  <c:pt idx="4">
                    <c:v># المستفيدين</c:v>
                  </c:pt>
                  <c:pt idx="5">
                    <c:v># المستفيدين</c:v>
                  </c:pt>
                </c:lvl>
                <c:lvl>
                  <c:pt idx="0">
                    <c:v>ربيع 2019</c:v>
                  </c:pt>
                  <c:pt idx="1">
                    <c:v>خريف 2019</c:v>
                  </c:pt>
                  <c:pt idx="2">
                    <c:v>ربيع 2020</c:v>
                  </c:pt>
                  <c:pt idx="3">
                    <c:v>صيف 2020</c:v>
                  </c:pt>
                  <c:pt idx="4">
                    <c:v>خريف 2020</c:v>
                  </c:pt>
                  <c:pt idx="5">
                    <c:v>ربيع 2021</c:v>
                  </c:pt>
                </c:lvl>
              </c:multiLvlStrCache>
            </c:multiLvlStrRef>
          </c:cat>
          <c:val>
            <c:numRef>
              <c:f>Sheet1!$C$21:$H$21</c:f>
              <c:numCache>
                <c:formatCode>General</c:formatCode>
                <c:ptCount val="6"/>
                <c:pt idx="0">
                  <c:v>94</c:v>
                </c:pt>
                <c:pt idx="1">
                  <c:v>252</c:v>
                </c:pt>
                <c:pt idx="2">
                  <c:v>250</c:v>
                </c:pt>
                <c:pt idx="3">
                  <c:v>63</c:v>
                </c:pt>
                <c:pt idx="4">
                  <c:v>692</c:v>
                </c:pt>
                <c:pt idx="5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C9-4C30-884E-9146B937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183312"/>
        <c:axId val="1257183640"/>
      </c:lineChart>
      <c:catAx>
        <c:axId val="12571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183640"/>
        <c:crosses val="autoZero"/>
        <c:auto val="1"/>
        <c:lblAlgn val="ctr"/>
        <c:lblOffset val="100"/>
        <c:noMultiLvlLbl val="0"/>
      </c:catAx>
      <c:valAx>
        <c:axId val="125718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18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123243</xdr:colOff>
      <xdr:row>15</xdr:row>
      <xdr:rowOff>38877</xdr:rowOff>
    </xdr:from>
    <xdr:to>
      <xdr:col>5</xdr:col>
      <xdr:colOff>456034</xdr:colOff>
      <xdr:row>30</xdr:row>
      <xdr:rowOff>21772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EC0704-874E-41D3-A843-9AC36CE95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844032</xdr:colOff>
      <xdr:row>14</xdr:row>
      <xdr:rowOff>185056</xdr:rowOff>
    </xdr:from>
    <xdr:to>
      <xdr:col>11</xdr:col>
      <xdr:colOff>88252</xdr:colOff>
      <xdr:row>29</xdr:row>
      <xdr:rowOff>160173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69601A-371C-452A-8E65-8F613B5B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oor Al-Nabet" id="{C479CA58-90AC-47A6-BE5F-66C3CA361A9E}" userId="731ea8339d256156" providerId="Windows Live"/>
</personList>
</file>

<file path=xl/tables/table1.xml><?xml version="1.0" encoding="utf-8"?>
<table xmlns="http://schemas.openxmlformats.org/spreadsheetml/2006/main" id="2" name="Table13" displayName="Table13" ref="B4:N14" totalsRowShown="0" headerRowDxfId="10">
  <autoFilter ref="B4:N14"/>
  <tableColumns count="13">
    <tableColumn id="1" name="Column1" dataDxfId="9"/>
    <tableColumn id="14" name="Column2" dataDxfId="8"/>
    <tableColumn id="13" name="Column3" dataDxfId="7"/>
    <tableColumn id="11" name="Column4" dataDxfId="6"/>
    <tableColumn id="10" name="Column5" dataDxfId="5"/>
    <tableColumn id="2" name="Column6"/>
    <tableColumn id="3" name="Column7" dataDxfId="4"/>
    <tableColumn id="4" name="Column8"/>
    <tableColumn id="5" name="Column9" dataDxfId="3"/>
    <tableColumn id="6" name="Column10"/>
    <tableColumn id="7" name="Column11" dataDxfId="2"/>
    <tableColumn id="8" name="Column12" dataDxfId="1"/>
    <tableColumn id="9" name="Column1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1-03-04T10:09:08.13" personId="{C479CA58-90AC-47A6-BE5F-66C3CA361A9E}" id="{5E82DE57-97B1-44B0-8AEE-8CDDD7D07846}">
    <text>بداية جائحة كورونا، ترتب عليها إيقاف خدمة التوظيف الطلابي</text>
  </threadedComment>
  <threadedComment ref="I7" dT="2021-03-04T10:08:11.25" personId="{C479CA58-90AC-47A6-BE5F-66C3CA361A9E}" id="{5A40CDC6-B37F-43D8-8DD7-175B15953E02}">
    <text>نادي القراءة</text>
  </threadedComment>
  <threadedComment ref="L7" dT="2021-01-17T08:07:45.32" personId="{C479CA58-90AC-47A6-BE5F-66C3CA361A9E}" id="{75635EB9-6BDE-48A5-A714-649665081A04}">
    <text>ورشة الأخطاء اللغوية قدمت لأربعة شعب بمتوسط 25 طالبة في كل شعبة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21-03-04T10:09:08.13" personId="{C479CA58-90AC-47A6-BE5F-66C3CA361A9E}" id="{578E4432-02ED-4020-93BB-CA7E5AB8C3FA}">
    <text>بداية جائحة كورونا، ترتب عليها إيقاف خدمة التوظيف الطلابي</text>
  </threadedComment>
  <threadedComment ref="F5" dT="2021-03-04T10:08:11.25" personId="{C479CA58-90AC-47A6-BE5F-66C3CA361A9E}" id="{E516D04E-8710-4DB9-A885-50DF9B072152}">
    <text>نادي القراءة</text>
  </threadedComment>
  <threadedComment ref="E13" dT="2021-03-04T10:09:08.13" personId="{C479CA58-90AC-47A6-BE5F-66C3CA361A9E}" id="{2AF08670-24B7-4752-A880-0A964AD469D9}">
    <text>بداية جائحة كورونا، ترتب عليها إيقاف خدمة التوظيف الطلابي</text>
  </threadedComment>
  <threadedComment ref="G16" dT="2021-01-17T08:07:45.32" personId="{C479CA58-90AC-47A6-BE5F-66C3CA361A9E}" id="{6B42EB75-AAE0-4C9A-9A9B-9F6F15E93B1C}">
    <text>ورشة الأخطاء اللغوية قدمت لأربعة شعب بمتوسط 25 طالبة في كل شعبة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yh1607858@qu.edu.qa" TargetMode="External"/><Relationship Id="rId13" Type="http://schemas.openxmlformats.org/officeDocument/2006/relationships/hyperlink" Target="mailto:n.alnabet@qu.edu.qa" TargetMode="External"/><Relationship Id="rId18" Type="http://schemas.openxmlformats.org/officeDocument/2006/relationships/hyperlink" Target="mailto:sm1706958@qu.edu.qa" TargetMode="External"/><Relationship Id="rId26" Type="http://schemas.openxmlformats.org/officeDocument/2006/relationships/hyperlink" Target="mailto:sz1601335@qu.edu.qa" TargetMode="External"/><Relationship Id="rId3" Type="http://schemas.openxmlformats.org/officeDocument/2006/relationships/hyperlink" Target="mailto:fr1807220@qu.edu.qa" TargetMode="External"/><Relationship Id="rId21" Type="http://schemas.openxmlformats.org/officeDocument/2006/relationships/hyperlink" Target="mailto:ba1604832@qu.edu.qa" TargetMode="External"/><Relationship Id="rId7" Type="http://schemas.openxmlformats.org/officeDocument/2006/relationships/hyperlink" Target="mailto:mk1512403@qu.edu.qa" TargetMode="External"/><Relationship Id="rId12" Type="http://schemas.openxmlformats.org/officeDocument/2006/relationships/hyperlink" Target="mailto:ae1605177@qu.edu.qa" TargetMode="External"/><Relationship Id="rId17" Type="http://schemas.openxmlformats.org/officeDocument/2006/relationships/hyperlink" Target="mailto:mk1512403@qu.edu.qa" TargetMode="External"/><Relationship Id="rId25" Type="http://schemas.openxmlformats.org/officeDocument/2006/relationships/hyperlink" Target="mailto:ny140788@qu.edu.qa" TargetMode="External"/><Relationship Id="rId2" Type="http://schemas.openxmlformats.org/officeDocument/2006/relationships/hyperlink" Target="mailto:aa1904386@student.qu.edu.qa" TargetMode="External"/><Relationship Id="rId16" Type="http://schemas.openxmlformats.org/officeDocument/2006/relationships/hyperlink" Target="mailto:aa1609274@student.qu.edu.qa" TargetMode="External"/><Relationship Id="rId20" Type="http://schemas.openxmlformats.org/officeDocument/2006/relationships/hyperlink" Target="mailto:aa1610623@qu.edu.qa" TargetMode="External"/><Relationship Id="rId29" Type="http://schemas.openxmlformats.org/officeDocument/2006/relationships/hyperlink" Target="mailto:ma1701325@qu.edu.qa" TargetMode="External"/><Relationship Id="rId1" Type="http://schemas.openxmlformats.org/officeDocument/2006/relationships/hyperlink" Target="mailto:Dk1808882@qu.edu.qa" TargetMode="External"/><Relationship Id="rId6" Type="http://schemas.openxmlformats.org/officeDocument/2006/relationships/hyperlink" Target="mailto:hs1706150@qu.edu.qa" TargetMode="External"/><Relationship Id="rId11" Type="http://schemas.openxmlformats.org/officeDocument/2006/relationships/hyperlink" Target="mailto:ms1209574@qu.edu.qa" TargetMode="External"/><Relationship Id="rId24" Type="http://schemas.openxmlformats.org/officeDocument/2006/relationships/hyperlink" Target="mailto:oa1804169@qu.edu.qa" TargetMode="External"/><Relationship Id="rId5" Type="http://schemas.openxmlformats.org/officeDocument/2006/relationships/hyperlink" Target="mailto:ma1701325@qu.edu.qa" TargetMode="External"/><Relationship Id="rId15" Type="http://schemas.openxmlformats.org/officeDocument/2006/relationships/hyperlink" Target="mailto:ba1604832@student.qu.edu.qa" TargetMode="External"/><Relationship Id="rId23" Type="http://schemas.openxmlformats.org/officeDocument/2006/relationships/hyperlink" Target="mailto:as1609150@qu.edu.qa" TargetMode="External"/><Relationship Id="rId28" Type="http://schemas.openxmlformats.org/officeDocument/2006/relationships/hyperlink" Target="mailto:aa1610623@qu.edu.qa" TargetMode="External"/><Relationship Id="rId10" Type="http://schemas.openxmlformats.org/officeDocument/2006/relationships/hyperlink" Target="mailto:oa1804169@qu.edu.qa" TargetMode="External"/><Relationship Id="rId19" Type="http://schemas.openxmlformats.org/officeDocument/2006/relationships/hyperlink" Target="mailto:aa1610623@qu.edu.qa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ma1704270@qu.edu.qa" TargetMode="External"/><Relationship Id="rId9" Type="http://schemas.openxmlformats.org/officeDocument/2006/relationships/hyperlink" Target="mailto:bm1901123@qu.edu.qa" TargetMode="External"/><Relationship Id="rId14" Type="http://schemas.openxmlformats.org/officeDocument/2006/relationships/hyperlink" Target="mailto:fk1602801@student.qu.edu.qa" TargetMode="External"/><Relationship Id="rId22" Type="http://schemas.openxmlformats.org/officeDocument/2006/relationships/hyperlink" Target="mailto:fk1602801@qu.edu.qa" TargetMode="External"/><Relationship Id="rId27" Type="http://schemas.openxmlformats.org/officeDocument/2006/relationships/hyperlink" Target="mailto:sm1706958@qu.edu.qa" TargetMode="External"/><Relationship Id="rId30" Type="http://schemas.openxmlformats.org/officeDocument/2006/relationships/hyperlink" Target="mailto:ny1407788@qu.edu.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"/>
  <sheetViews>
    <sheetView rightToLeft="1" tabSelected="1" zoomScaleNormal="100" workbookViewId="0">
      <selection activeCell="B9" sqref="B9"/>
    </sheetView>
  </sheetViews>
  <sheetFormatPr defaultRowHeight="14.5"/>
  <cols>
    <col min="1" max="1" width="1.81640625" bestFit="1" customWidth="1"/>
    <col min="2" max="2" width="24.26953125" bestFit="1" customWidth="1"/>
    <col min="3" max="3" width="10" bestFit="1" customWidth="1"/>
    <col min="4" max="4" width="14.7265625" bestFit="1" customWidth="1"/>
    <col min="5" max="5" width="10.81640625" bestFit="1" customWidth="1"/>
    <col min="6" max="6" width="15.6328125" bestFit="1" customWidth="1"/>
    <col min="7" max="7" width="10.81640625" bestFit="1" customWidth="1"/>
    <col min="8" max="8" width="15.6328125" style="2" bestFit="1" customWidth="1"/>
    <col min="9" max="9" width="13.08984375" bestFit="1" customWidth="1"/>
    <col min="11" max="11" width="10.81640625" bestFit="1" customWidth="1"/>
    <col min="12" max="12" width="15.6328125" bestFit="1" customWidth="1"/>
    <col min="13" max="13" width="11.7265625" bestFit="1" customWidth="1"/>
    <col min="14" max="14" width="16.453125" bestFit="1" customWidth="1"/>
  </cols>
  <sheetData>
    <row r="1" spans="1:14" ht="14.25" customHeight="1">
      <c r="B1" s="90" t="s">
        <v>118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9.75" customHeight="1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>
      <c r="B3" s="7" t="s">
        <v>47</v>
      </c>
      <c r="C3" s="91" t="s">
        <v>84</v>
      </c>
      <c r="D3" s="91"/>
      <c r="E3" s="92" t="s">
        <v>77</v>
      </c>
      <c r="F3" s="92"/>
      <c r="G3" s="91" t="s">
        <v>33</v>
      </c>
      <c r="H3" s="91"/>
      <c r="I3" s="92" t="s">
        <v>34</v>
      </c>
      <c r="J3" s="92"/>
      <c r="K3" s="91" t="s">
        <v>35</v>
      </c>
      <c r="L3" s="91"/>
      <c r="M3" s="92" t="s">
        <v>46</v>
      </c>
      <c r="N3" s="92"/>
    </row>
    <row r="4" spans="1:14" hidden="1">
      <c r="B4" s="8" t="s">
        <v>45</v>
      </c>
      <c r="C4" s="76" t="s">
        <v>114</v>
      </c>
      <c r="D4" s="77" t="s">
        <v>121</v>
      </c>
      <c r="E4" s="76" t="s">
        <v>122</v>
      </c>
      <c r="F4" s="77" t="s">
        <v>123</v>
      </c>
      <c r="G4" s="76" t="s">
        <v>124</v>
      </c>
      <c r="H4" s="77" t="s">
        <v>125</v>
      </c>
      <c r="I4" s="76" t="s">
        <v>126</v>
      </c>
      <c r="J4" s="77" t="s">
        <v>127</v>
      </c>
      <c r="K4" s="76" t="s">
        <v>128</v>
      </c>
      <c r="L4" s="77" t="s">
        <v>129</v>
      </c>
      <c r="M4" s="76" t="s">
        <v>115</v>
      </c>
      <c r="N4" s="77" t="s">
        <v>130</v>
      </c>
    </row>
    <row r="5" spans="1:14" s="81" customFormat="1">
      <c r="B5" s="82"/>
      <c r="C5" s="83" t="s">
        <v>131</v>
      </c>
      <c r="D5" s="83" t="s">
        <v>132</v>
      </c>
      <c r="E5" s="84" t="s">
        <v>131</v>
      </c>
      <c r="F5" s="84" t="s">
        <v>132</v>
      </c>
      <c r="G5" s="83" t="s">
        <v>131</v>
      </c>
      <c r="H5" s="83" t="s">
        <v>132</v>
      </c>
      <c r="I5" s="84" t="s">
        <v>131</v>
      </c>
      <c r="J5" s="84" t="s">
        <v>132</v>
      </c>
      <c r="K5" s="83" t="s">
        <v>131</v>
      </c>
      <c r="L5" s="83" t="s">
        <v>132</v>
      </c>
      <c r="M5" s="84" t="s">
        <v>131</v>
      </c>
      <c r="N5" s="84" t="s">
        <v>132</v>
      </c>
    </row>
    <row r="6" spans="1:14">
      <c r="A6">
        <v>1</v>
      </c>
      <c r="B6" s="78" t="s">
        <v>3</v>
      </c>
      <c r="C6" s="51">
        <v>4</v>
      </c>
      <c r="D6" s="51">
        <v>31</v>
      </c>
      <c r="E6" s="51">
        <v>12</v>
      </c>
      <c r="F6" s="51">
        <v>122</v>
      </c>
      <c r="G6" s="6">
        <v>11</v>
      </c>
      <c r="H6" s="6">
        <v>106</v>
      </c>
      <c r="I6" s="6">
        <v>3</v>
      </c>
      <c r="J6" s="6">
        <v>44</v>
      </c>
      <c r="K6" s="6">
        <v>10</v>
      </c>
      <c r="L6" s="6">
        <v>256</v>
      </c>
      <c r="M6" s="2">
        <v>14</v>
      </c>
      <c r="N6" s="2">
        <v>441</v>
      </c>
    </row>
    <row r="7" spans="1:14">
      <c r="A7">
        <v>2</v>
      </c>
      <c r="B7" s="78" t="s">
        <v>4</v>
      </c>
      <c r="C7" s="51">
        <v>2</v>
      </c>
      <c r="D7" s="51">
        <v>13</v>
      </c>
      <c r="E7" s="51">
        <v>0</v>
      </c>
      <c r="F7" s="51">
        <v>0</v>
      </c>
      <c r="G7" s="6">
        <v>5</v>
      </c>
      <c r="H7" s="6">
        <v>79</v>
      </c>
      <c r="I7" s="6">
        <v>7</v>
      </c>
      <c r="J7" s="6">
        <v>19</v>
      </c>
      <c r="K7" s="6">
        <v>6</v>
      </c>
      <c r="L7" s="6">
        <v>323</v>
      </c>
      <c r="M7" s="2">
        <v>9</v>
      </c>
      <c r="N7" s="2">
        <v>84</v>
      </c>
    </row>
    <row r="8" spans="1:14" ht="15" customHeight="1">
      <c r="A8">
        <v>3</v>
      </c>
      <c r="B8" s="78" t="s">
        <v>2</v>
      </c>
      <c r="C8" s="51">
        <v>4</v>
      </c>
      <c r="D8" s="51">
        <v>36</v>
      </c>
      <c r="E8" s="51">
        <v>4</v>
      </c>
      <c r="F8" s="51">
        <v>97</v>
      </c>
      <c r="G8" s="6">
        <v>3</v>
      </c>
      <c r="H8" s="6">
        <v>34</v>
      </c>
      <c r="I8" s="6">
        <v>0</v>
      </c>
      <c r="J8" s="6">
        <v>0</v>
      </c>
      <c r="K8" s="6">
        <v>1</v>
      </c>
      <c r="L8" s="6">
        <v>42</v>
      </c>
      <c r="M8" s="51">
        <v>0</v>
      </c>
      <c r="N8" s="2"/>
    </row>
    <row r="9" spans="1:14">
      <c r="A9">
        <v>4</v>
      </c>
      <c r="B9" s="78" t="s">
        <v>134</v>
      </c>
      <c r="C9" s="51">
        <v>0</v>
      </c>
      <c r="D9" s="51">
        <v>0</v>
      </c>
      <c r="E9" s="51">
        <v>0</v>
      </c>
      <c r="F9" s="51">
        <v>0</v>
      </c>
      <c r="G9" s="13">
        <v>0</v>
      </c>
      <c r="H9" s="13">
        <v>0</v>
      </c>
      <c r="I9">
        <v>0</v>
      </c>
      <c r="J9" s="2">
        <v>0</v>
      </c>
      <c r="K9" s="13">
        <v>11</v>
      </c>
      <c r="L9" s="13">
        <v>56</v>
      </c>
      <c r="M9" s="51">
        <v>0</v>
      </c>
      <c r="N9" s="2">
        <v>0</v>
      </c>
    </row>
    <row r="10" spans="1:14">
      <c r="A10">
        <v>5</v>
      </c>
      <c r="B10" s="78" t="s">
        <v>116</v>
      </c>
      <c r="C10" s="51">
        <v>14</v>
      </c>
      <c r="D10" s="51">
        <v>14</v>
      </c>
      <c r="E10" s="51">
        <v>57</v>
      </c>
      <c r="F10" s="51">
        <v>33</v>
      </c>
      <c r="G10" s="6">
        <v>40</v>
      </c>
      <c r="H10" s="6">
        <v>31</v>
      </c>
      <c r="I10" s="6">
        <v>0</v>
      </c>
      <c r="J10" s="6">
        <v>0</v>
      </c>
      <c r="K10" s="6">
        <v>74</v>
      </c>
      <c r="L10" s="6">
        <v>15</v>
      </c>
      <c r="M10" s="2">
        <v>175</v>
      </c>
      <c r="N10" s="2">
        <v>102</v>
      </c>
    </row>
    <row r="11" spans="1:14">
      <c r="A11">
        <v>6</v>
      </c>
      <c r="B11" s="78" t="s">
        <v>117</v>
      </c>
      <c r="C11" s="51">
        <v>0</v>
      </c>
      <c r="D11" s="51">
        <v>0</v>
      </c>
      <c r="E11" s="51">
        <v>0</v>
      </c>
      <c r="F11" s="51">
        <v>0</v>
      </c>
      <c r="G11" s="6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2">
        <v>4</v>
      </c>
      <c r="N11" s="2">
        <v>88</v>
      </c>
    </row>
    <row r="12" spans="1:14">
      <c r="B12" s="78" t="s">
        <v>5</v>
      </c>
      <c r="C12" s="3">
        <f t="shared" ref="C12:N12" si="0">SUM(C6:C11)</f>
        <v>24</v>
      </c>
      <c r="D12" s="3">
        <f t="shared" si="0"/>
        <v>94</v>
      </c>
      <c r="E12" s="3">
        <f t="shared" si="0"/>
        <v>73</v>
      </c>
      <c r="F12" s="3">
        <f t="shared" si="0"/>
        <v>252</v>
      </c>
      <c r="G12" s="3">
        <f t="shared" si="0"/>
        <v>59</v>
      </c>
      <c r="H12" s="3">
        <f t="shared" si="0"/>
        <v>250</v>
      </c>
      <c r="I12" s="3">
        <f t="shared" si="0"/>
        <v>10</v>
      </c>
      <c r="J12" s="3">
        <f t="shared" si="0"/>
        <v>63</v>
      </c>
      <c r="K12" s="3">
        <f t="shared" si="0"/>
        <v>102</v>
      </c>
      <c r="L12" s="3">
        <f t="shared" si="0"/>
        <v>692</v>
      </c>
      <c r="M12" s="3">
        <f t="shared" si="0"/>
        <v>202</v>
      </c>
      <c r="N12" s="3">
        <f t="shared" si="0"/>
        <v>715</v>
      </c>
    </row>
    <row r="13" spans="1:14">
      <c r="B13" s="79" t="s">
        <v>120</v>
      </c>
      <c r="C13" s="80">
        <f>SUM(C12,E12,G12,I12,K12,M12)</f>
        <v>470</v>
      </c>
      <c r="J13" s="2"/>
      <c r="L13" s="2"/>
      <c r="M13" s="2"/>
      <c r="N13" s="2"/>
    </row>
    <row r="14" spans="1:14">
      <c r="B14" s="79" t="s">
        <v>119</v>
      </c>
      <c r="C14" s="80">
        <f>SUM(D12,F12,H12,J12,L12,N12)</f>
        <v>2066</v>
      </c>
      <c r="J14" s="2"/>
      <c r="L14" s="2"/>
      <c r="M14" s="2"/>
      <c r="N14" s="2"/>
    </row>
  </sheetData>
  <mergeCells count="7">
    <mergeCell ref="B1:N2"/>
    <mergeCell ref="K3:L3"/>
    <mergeCell ref="G3:H3"/>
    <mergeCell ref="I3:J3"/>
    <mergeCell ref="M3:N3"/>
    <mergeCell ref="E3:F3"/>
    <mergeCell ref="C3:D3"/>
  </mergeCells>
  <phoneticPr fontId="10" type="noConversion"/>
  <pageMargins left="0.7" right="0.7" top="0.75" bottom="0.75" header="0.3" footer="0.3"/>
  <pageSetup paperSize="9" orientation="portrait" horizontalDpi="1200" verticalDpi="12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1"/>
  <sheetViews>
    <sheetView rightToLeft="1" workbookViewId="0">
      <selection activeCell="B2" sqref="B2:H21"/>
    </sheetView>
  </sheetViews>
  <sheetFormatPr defaultRowHeight="14.5"/>
  <sheetData>
    <row r="2" spans="2:8">
      <c r="B2" s="89" t="s">
        <v>47</v>
      </c>
      <c r="C2" s="85" t="s">
        <v>84</v>
      </c>
      <c r="D2" s="86" t="s">
        <v>77</v>
      </c>
      <c r="E2" s="85" t="s">
        <v>33</v>
      </c>
      <c r="F2" s="86" t="s">
        <v>34</v>
      </c>
      <c r="G2" s="85" t="s">
        <v>35</v>
      </c>
      <c r="H2" s="86" t="s">
        <v>46</v>
      </c>
    </row>
    <row r="3" spans="2:8">
      <c r="B3" s="82"/>
      <c r="C3" s="83" t="s">
        <v>131</v>
      </c>
      <c r="D3" s="84" t="s">
        <v>131</v>
      </c>
      <c r="E3" s="83" t="s">
        <v>131</v>
      </c>
      <c r="F3" s="84" t="s">
        <v>131</v>
      </c>
      <c r="G3" s="83" t="s">
        <v>131</v>
      </c>
      <c r="H3" s="84" t="s">
        <v>131</v>
      </c>
    </row>
    <row r="4" spans="2:8">
      <c r="B4" s="78" t="s">
        <v>3</v>
      </c>
      <c r="C4" s="51">
        <v>4</v>
      </c>
      <c r="D4" s="51">
        <v>12</v>
      </c>
      <c r="E4" s="51">
        <v>11</v>
      </c>
      <c r="F4" s="51">
        <v>3</v>
      </c>
      <c r="G4" s="51">
        <v>10</v>
      </c>
      <c r="H4" s="2">
        <v>14</v>
      </c>
    </row>
    <row r="5" spans="2:8">
      <c r="B5" s="78" t="s">
        <v>4</v>
      </c>
      <c r="C5" s="51">
        <v>2</v>
      </c>
      <c r="D5" s="51">
        <v>0</v>
      </c>
      <c r="E5" s="51">
        <v>5</v>
      </c>
      <c r="F5" s="51">
        <v>7</v>
      </c>
      <c r="G5" s="51">
        <v>6</v>
      </c>
      <c r="H5" s="2">
        <v>9</v>
      </c>
    </row>
    <row r="6" spans="2:8">
      <c r="B6" s="78" t="s">
        <v>2</v>
      </c>
      <c r="C6" s="51">
        <v>4</v>
      </c>
      <c r="D6" s="51">
        <v>4</v>
      </c>
      <c r="E6" s="51">
        <v>3</v>
      </c>
      <c r="F6" s="51">
        <v>0</v>
      </c>
      <c r="G6" s="51">
        <v>1</v>
      </c>
      <c r="H6" s="51">
        <v>0</v>
      </c>
    </row>
    <row r="7" spans="2:8">
      <c r="B7" s="78" t="s">
        <v>70</v>
      </c>
      <c r="C7" s="51">
        <v>0</v>
      </c>
      <c r="D7" s="51">
        <v>0</v>
      </c>
      <c r="E7" s="51">
        <v>0</v>
      </c>
      <c r="F7">
        <v>0</v>
      </c>
      <c r="G7" s="51">
        <v>11</v>
      </c>
      <c r="H7" s="51">
        <v>0</v>
      </c>
    </row>
    <row r="8" spans="2:8">
      <c r="B8" s="78" t="s">
        <v>116</v>
      </c>
      <c r="C8" s="51">
        <v>14</v>
      </c>
      <c r="D8" s="51">
        <v>57</v>
      </c>
      <c r="E8" s="51">
        <v>40</v>
      </c>
      <c r="F8" s="51">
        <v>0</v>
      </c>
      <c r="G8" s="51">
        <v>74</v>
      </c>
      <c r="H8" s="2">
        <v>175</v>
      </c>
    </row>
    <row r="9" spans="2:8">
      <c r="B9" s="78" t="s">
        <v>117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2">
        <v>4</v>
      </c>
    </row>
    <row r="10" spans="2:8">
      <c r="B10" s="78" t="s">
        <v>5</v>
      </c>
      <c r="C10" s="3">
        <f t="shared" ref="C10:H10" si="0">SUM(C4:C9)</f>
        <v>24</v>
      </c>
      <c r="D10" s="3">
        <f t="shared" si="0"/>
        <v>73</v>
      </c>
      <c r="E10" s="3">
        <f t="shared" si="0"/>
        <v>59</v>
      </c>
      <c r="F10" s="3">
        <f t="shared" si="0"/>
        <v>10</v>
      </c>
      <c r="G10" s="3">
        <f t="shared" si="0"/>
        <v>102</v>
      </c>
      <c r="H10" s="3">
        <f t="shared" si="0"/>
        <v>202</v>
      </c>
    </row>
    <row r="11" spans="2:8">
      <c r="H11" s="2"/>
    </row>
    <row r="12" spans="2:8">
      <c r="H12" s="2"/>
    </row>
    <row r="13" spans="2:8">
      <c r="B13" s="7" t="s">
        <v>47</v>
      </c>
      <c r="C13" s="88" t="s">
        <v>84</v>
      </c>
      <c r="D13" s="87" t="s">
        <v>77</v>
      </c>
      <c r="E13" s="88" t="s">
        <v>33</v>
      </c>
      <c r="F13" s="87" t="s">
        <v>34</v>
      </c>
      <c r="G13" s="88" t="s">
        <v>35</v>
      </c>
      <c r="H13" s="87" t="s">
        <v>46</v>
      </c>
    </row>
    <row r="14" spans="2:8">
      <c r="B14" s="82"/>
      <c r="C14" s="83" t="s">
        <v>132</v>
      </c>
      <c r="D14" s="84" t="s">
        <v>132</v>
      </c>
      <c r="E14" s="83" t="s">
        <v>132</v>
      </c>
      <c r="F14" s="84" t="s">
        <v>132</v>
      </c>
      <c r="G14" s="83" t="s">
        <v>132</v>
      </c>
      <c r="H14" s="84" t="s">
        <v>132</v>
      </c>
    </row>
    <row r="15" spans="2:8">
      <c r="B15" s="78" t="s">
        <v>3</v>
      </c>
      <c r="C15" s="51">
        <v>31</v>
      </c>
      <c r="D15" s="51">
        <v>122</v>
      </c>
      <c r="E15" s="51">
        <v>106</v>
      </c>
      <c r="F15" s="51">
        <v>44</v>
      </c>
      <c r="G15" s="51">
        <v>256</v>
      </c>
      <c r="H15" s="2">
        <v>441</v>
      </c>
    </row>
    <row r="16" spans="2:8">
      <c r="B16" s="78" t="s">
        <v>4</v>
      </c>
      <c r="C16" s="51">
        <v>13</v>
      </c>
      <c r="D16" s="51">
        <v>0</v>
      </c>
      <c r="E16" s="51">
        <v>79</v>
      </c>
      <c r="F16" s="51">
        <v>19</v>
      </c>
      <c r="G16" s="51">
        <v>323</v>
      </c>
      <c r="H16" s="2">
        <v>84</v>
      </c>
    </row>
    <row r="17" spans="2:8">
      <c r="B17" s="78" t="s">
        <v>2</v>
      </c>
      <c r="C17" s="51">
        <v>36</v>
      </c>
      <c r="D17" s="51">
        <v>97</v>
      </c>
      <c r="E17" s="51">
        <v>34</v>
      </c>
      <c r="F17" s="51">
        <v>0</v>
      </c>
      <c r="G17" s="51">
        <v>42</v>
      </c>
      <c r="H17" s="2"/>
    </row>
    <row r="18" spans="2:8">
      <c r="B18" s="78" t="s">
        <v>70</v>
      </c>
      <c r="C18" s="51">
        <v>0</v>
      </c>
      <c r="D18" s="51">
        <v>0</v>
      </c>
      <c r="E18" s="51">
        <v>0</v>
      </c>
      <c r="F18" s="2">
        <v>0</v>
      </c>
      <c r="G18" s="51">
        <v>56</v>
      </c>
      <c r="H18" s="2">
        <v>0</v>
      </c>
    </row>
    <row r="19" spans="2:8">
      <c r="B19" s="78" t="s">
        <v>116</v>
      </c>
      <c r="C19" s="51">
        <v>14</v>
      </c>
      <c r="D19" s="51">
        <v>33</v>
      </c>
      <c r="E19" s="51">
        <v>31</v>
      </c>
      <c r="F19" s="51">
        <v>0</v>
      </c>
      <c r="G19" s="51">
        <v>15</v>
      </c>
      <c r="H19" s="2">
        <v>102</v>
      </c>
    </row>
    <row r="20" spans="2:8">
      <c r="B20" s="78" t="s">
        <v>117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2">
        <v>88</v>
      </c>
    </row>
    <row r="21" spans="2:8">
      <c r="B21" s="78" t="s">
        <v>5</v>
      </c>
      <c r="C21" s="3">
        <f t="shared" ref="C21:H21" si="1">SUM(C15:C20)</f>
        <v>94</v>
      </c>
      <c r="D21" s="3">
        <f t="shared" si="1"/>
        <v>252</v>
      </c>
      <c r="E21" s="3">
        <f t="shared" si="1"/>
        <v>250</v>
      </c>
      <c r="F21" s="3">
        <f t="shared" si="1"/>
        <v>63</v>
      </c>
      <c r="G21" s="3">
        <f t="shared" si="1"/>
        <v>692</v>
      </c>
      <c r="H21" s="3">
        <f t="shared" si="1"/>
        <v>715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6"/>
  <sheetViews>
    <sheetView rightToLeft="1" topLeftCell="C73" zoomScaleNormal="100" workbookViewId="0">
      <selection activeCell="D15" sqref="D15"/>
    </sheetView>
  </sheetViews>
  <sheetFormatPr defaultRowHeight="14.5"/>
  <cols>
    <col min="1" max="1" width="2.7265625" customWidth="1"/>
    <col min="3" max="3" width="25.36328125" customWidth="1"/>
    <col min="4" max="5" width="25.36328125" style="2" customWidth="1"/>
    <col min="6" max="6" width="11.26953125" customWidth="1"/>
    <col min="7" max="7" width="21" bestFit="1" customWidth="1"/>
    <col min="8" max="8" width="20.54296875" style="2" customWidth="1"/>
    <col min="9" max="9" width="16.26953125" bestFit="1" customWidth="1"/>
    <col min="10" max="10" width="14" bestFit="1" customWidth="1"/>
  </cols>
  <sheetData>
    <row r="2" spans="2:10" ht="22.75" customHeight="1">
      <c r="B2" s="96" t="s">
        <v>71</v>
      </c>
      <c r="C2" s="96"/>
      <c r="D2" s="96"/>
      <c r="E2" s="96"/>
      <c r="F2" s="96"/>
      <c r="G2" s="96"/>
      <c r="H2" s="96"/>
      <c r="I2" s="96"/>
      <c r="J2" s="96"/>
    </row>
    <row r="3" spans="2:10" ht="20">
      <c r="B3" s="37"/>
      <c r="C3" s="37"/>
      <c r="D3" s="50"/>
      <c r="E3" s="37"/>
      <c r="F3" s="37"/>
      <c r="G3" s="37"/>
      <c r="H3" s="50"/>
      <c r="I3" s="37"/>
      <c r="J3" s="50"/>
    </row>
    <row r="5" spans="2:10" ht="22.75" customHeight="1">
      <c r="B5" s="96" t="s">
        <v>95</v>
      </c>
      <c r="C5" s="96"/>
      <c r="D5" s="96"/>
      <c r="E5" s="96"/>
      <c r="F5" s="96"/>
      <c r="G5" s="96"/>
      <c r="H5" s="96"/>
      <c r="I5" s="96"/>
      <c r="J5" s="96"/>
    </row>
    <row r="6" spans="2:10" ht="15.5">
      <c r="B6" s="14" t="s">
        <v>36</v>
      </c>
      <c r="C6" s="57" t="s">
        <v>72</v>
      </c>
      <c r="D6" s="31" t="s">
        <v>6</v>
      </c>
      <c r="E6" s="58" t="s">
        <v>37</v>
      </c>
      <c r="F6" s="59" t="s">
        <v>48</v>
      </c>
      <c r="G6" s="31" t="s">
        <v>7</v>
      </c>
      <c r="H6" s="31" t="s">
        <v>8</v>
      </c>
      <c r="I6" s="31" t="s">
        <v>73</v>
      </c>
      <c r="J6" s="61" t="s">
        <v>96</v>
      </c>
    </row>
    <row r="7" spans="2:10" ht="16" thickBot="1">
      <c r="B7" s="53">
        <v>1</v>
      </c>
      <c r="C7" s="4" t="s">
        <v>85</v>
      </c>
      <c r="D7" s="62">
        <v>201509473</v>
      </c>
      <c r="E7" s="4" t="s">
        <v>86</v>
      </c>
      <c r="F7" s="9" t="s">
        <v>0</v>
      </c>
      <c r="G7" s="53">
        <v>4</v>
      </c>
      <c r="H7" s="53">
        <v>4</v>
      </c>
      <c r="I7" s="53">
        <v>4</v>
      </c>
      <c r="J7" s="97" t="s">
        <v>113</v>
      </c>
    </row>
    <row r="8" spans="2:10" ht="16" thickBot="1">
      <c r="B8" s="53">
        <v>2</v>
      </c>
      <c r="C8" s="4" t="s">
        <v>81</v>
      </c>
      <c r="D8" s="62">
        <v>201602801</v>
      </c>
      <c r="E8" s="1" t="s">
        <v>87</v>
      </c>
      <c r="F8" s="9" t="s">
        <v>0</v>
      </c>
      <c r="G8" s="53">
        <v>1</v>
      </c>
      <c r="H8" s="53">
        <v>1</v>
      </c>
      <c r="I8" s="53">
        <v>1</v>
      </c>
      <c r="J8" s="98"/>
    </row>
    <row r="9" spans="2:10" ht="16" thickBot="1">
      <c r="B9" s="53">
        <v>3</v>
      </c>
      <c r="C9" s="4" t="s">
        <v>89</v>
      </c>
      <c r="D9" s="62">
        <v>201300911</v>
      </c>
      <c r="E9" s="4" t="s">
        <v>88</v>
      </c>
      <c r="F9" s="9" t="s">
        <v>0</v>
      </c>
      <c r="G9" s="53">
        <v>6</v>
      </c>
      <c r="H9" s="53">
        <v>2</v>
      </c>
      <c r="I9" s="53">
        <v>2</v>
      </c>
      <c r="J9" s="98"/>
    </row>
    <row r="10" spans="2:10" ht="16" thickBot="1">
      <c r="B10" s="53">
        <v>4</v>
      </c>
      <c r="C10" s="18" t="s">
        <v>80</v>
      </c>
      <c r="D10" s="62">
        <v>201604832</v>
      </c>
      <c r="E10" s="1" t="s">
        <v>90</v>
      </c>
      <c r="F10" s="9" t="s">
        <v>0</v>
      </c>
      <c r="G10" s="53">
        <v>3</v>
      </c>
      <c r="H10" s="53">
        <v>0</v>
      </c>
      <c r="I10" s="53">
        <v>0</v>
      </c>
      <c r="J10" s="98"/>
    </row>
    <row r="11" spans="2:10" ht="15.5">
      <c r="B11" s="53">
        <v>5</v>
      </c>
      <c r="C11" s="40" t="s">
        <v>78</v>
      </c>
      <c r="D11" s="63">
        <v>201610623</v>
      </c>
      <c r="E11" s="66" t="s">
        <v>99</v>
      </c>
      <c r="F11" s="60"/>
      <c r="G11" s="53">
        <v>2</v>
      </c>
      <c r="H11" s="53">
        <v>0</v>
      </c>
      <c r="I11" s="53">
        <v>0</v>
      </c>
      <c r="J11" s="98"/>
    </row>
    <row r="12" spans="2:10" ht="15.5">
      <c r="B12" s="53">
        <v>6</v>
      </c>
      <c r="C12" s="4" t="s">
        <v>92</v>
      </c>
      <c r="D12" s="64">
        <v>201405753</v>
      </c>
      <c r="E12" s="4" t="s">
        <v>91</v>
      </c>
      <c r="F12" s="45" t="s">
        <v>1</v>
      </c>
      <c r="G12" s="53">
        <v>6</v>
      </c>
      <c r="H12" s="53">
        <v>4</v>
      </c>
      <c r="I12" s="53">
        <v>4</v>
      </c>
      <c r="J12" s="98"/>
    </row>
    <row r="13" spans="2:10" ht="15.5">
      <c r="B13" s="53">
        <v>7</v>
      </c>
      <c r="C13" s="4" t="s">
        <v>94</v>
      </c>
      <c r="D13" s="62">
        <v>201707571</v>
      </c>
      <c r="E13" s="4" t="s">
        <v>93</v>
      </c>
      <c r="F13" s="45" t="s">
        <v>1</v>
      </c>
      <c r="G13" s="53">
        <v>5</v>
      </c>
      <c r="H13" s="53">
        <v>3</v>
      </c>
      <c r="I13" s="53">
        <v>3</v>
      </c>
      <c r="J13" s="98"/>
    </row>
    <row r="14" spans="2:10" s="2" customFormat="1">
      <c r="B14" s="53"/>
      <c r="C14" s="27" t="s">
        <v>5</v>
      </c>
      <c r="D14" s="5"/>
      <c r="E14" s="5"/>
      <c r="F14" s="5"/>
      <c r="G14" s="5">
        <f>SUM(G7:G13)</f>
        <v>27</v>
      </c>
      <c r="H14" s="5">
        <f t="shared" ref="H14:I14" si="0">SUM(H7:H13)</f>
        <v>14</v>
      </c>
      <c r="I14" s="5">
        <f t="shared" si="0"/>
        <v>14</v>
      </c>
      <c r="J14" s="99"/>
    </row>
    <row r="17" spans="2:10" ht="23.25" customHeight="1">
      <c r="B17" s="96" t="s">
        <v>77</v>
      </c>
      <c r="C17" s="96"/>
      <c r="D17" s="96"/>
      <c r="E17" s="96"/>
      <c r="F17" s="96"/>
      <c r="G17" s="96"/>
      <c r="H17" s="96"/>
      <c r="I17" s="96"/>
      <c r="J17" s="96"/>
    </row>
    <row r="18" spans="2:10" ht="15.5">
      <c r="B18" s="14" t="s">
        <v>36</v>
      </c>
      <c r="C18" s="39" t="s">
        <v>72</v>
      </c>
      <c r="D18" s="15" t="s">
        <v>6</v>
      </c>
      <c r="E18" s="41" t="s">
        <v>37</v>
      </c>
      <c r="F18" s="42" t="s">
        <v>48</v>
      </c>
      <c r="G18" s="15" t="s">
        <v>7</v>
      </c>
      <c r="H18" s="15" t="s">
        <v>8</v>
      </c>
      <c r="I18" s="15" t="s">
        <v>73</v>
      </c>
      <c r="J18" s="61" t="s">
        <v>96</v>
      </c>
    </row>
    <row r="19" spans="2:10" ht="16" thickBot="1">
      <c r="B19" s="11">
        <v>1</v>
      </c>
      <c r="C19" s="40" t="s">
        <v>44</v>
      </c>
      <c r="D19" s="53">
        <v>201706958</v>
      </c>
      <c r="E19" s="65" t="s">
        <v>98</v>
      </c>
      <c r="F19" s="9" t="s">
        <v>0</v>
      </c>
      <c r="G19" s="11">
        <v>0</v>
      </c>
      <c r="H19" s="53">
        <v>9</v>
      </c>
      <c r="I19" s="11">
        <v>6</v>
      </c>
      <c r="J19" s="93" t="s">
        <v>112</v>
      </c>
    </row>
    <row r="20" spans="2:10" ht="16" thickBot="1">
      <c r="B20" s="11">
        <v>2</v>
      </c>
      <c r="C20" s="40" t="s">
        <v>78</v>
      </c>
      <c r="D20" s="53">
        <v>201610623</v>
      </c>
      <c r="E20" s="65" t="s">
        <v>99</v>
      </c>
      <c r="F20" s="9" t="s">
        <v>0</v>
      </c>
      <c r="G20" s="11">
        <v>0</v>
      </c>
      <c r="H20" s="53">
        <v>11</v>
      </c>
      <c r="I20" s="11">
        <v>7</v>
      </c>
      <c r="J20" s="94"/>
    </row>
    <row r="21" spans="2:10" ht="16" thickBot="1">
      <c r="B21" s="11">
        <v>3</v>
      </c>
      <c r="C21" s="40" t="s">
        <v>79</v>
      </c>
      <c r="D21" s="53">
        <v>201609274</v>
      </c>
      <c r="E21" s="65" t="s">
        <v>97</v>
      </c>
      <c r="F21" s="9" t="s">
        <v>0</v>
      </c>
      <c r="G21" s="11">
        <v>0</v>
      </c>
      <c r="H21" s="53">
        <v>0</v>
      </c>
      <c r="I21" s="11">
        <v>0</v>
      </c>
      <c r="J21" s="94"/>
    </row>
    <row r="22" spans="2:10" ht="16" thickBot="1">
      <c r="B22" s="11">
        <v>4</v>
      </c>
      <c r="C22" s="40" t="s">
        <v>80</v>
      </c>
      <c r="D22" s="55">
        <v>201604832</v>
      </c>
      <c r="E22" s="65" t="s">
        <v>100</v>
      </c>
      <c r="F22" s="9" t="s">
        <v>0</v>
      </c>
      <c r="G22" s="11">
        <v>0</v>
      </c>
      <c r="H22" s="53">
        <v>13</v>
      </c>
      <c r="I22" s="11">
        <v>11</v>
      </c>
      <c r="J22" s="94"/>
    </row>
    <row r="23" spans="2:10" ht="16" thickBot="1">
      <c r="B23" s="11">
        <v>5</v>
      </c>
      <c r="C23" s="40" t="s">
        <v>81</v>
      </c>
      <c r="D23" s="53">
        <v>201602801</v>
      </c>
      <c r="E23" s="65" t="s">
        <v>101</v>
      </c>
      <c r="F23" s="9" t="s">
        <v>0</v>
      </c>
      <c r="G23" s="11">
        <v>0</v>
      </c>
      <c r="H23" s="53">
        <v>3</v>
      </c>
      <c r="I23" s="11">
        <v>1</v>
      </c>
      <c r="J23" s="94"/>
    </row>
    <row r="24" spans="2:10" ht="16" thickBot="1">
      <c r="B24" s="11">
        <v>6</v>
      </c>
      <c r="C24" s="40" t="s">
        <v>82</v>
      </c>
      <c r="D24" s="53">
        <v>201602743</v>
      </c>
      <c r="E24" s="65" t="s">
        <v>102</v>
      </c>
      <c r="F24" s="9" t="s">
        <v>0</v>
      </c>
      <c r="G24" s="11">
        <v>0</v>
      </c>
      <c r="H24" s="53">
        <v>3</v>
      </c>
      <c r="I24" s="11">
        <v>3</v>
      </c>
      <c r="J24" s="94"/>
    </row>
    <row r="25" spans="2:10" ht="16" thickBot="1">
      <c r="B25" s="43">
        <v>7</v>
      </c>
      <c r="C25" s="44" t="s">
        <v>83</v>
      </c>
      <c r="D25" s="67">
        <v>201609150</v>
      </c>
      <c r="E25" s="65" t="s">
        <v>16</v>
      </c>
      <c r="F25" s="9" t="s">
        <v>0</v>
      </c>
      <c r="G25" s="43">
        <v>0</v>
      </c>
      <c r="H25" s="53">
        <v>3</v>
      </c>
      <c r="I25" s="43">
        <v>2</v>
      </c>
      <c r="J25" s="94"/>
    </row>
    <row r="26" spans="2:10" ht="16" thickBot="1">
      <c r="B26" s="43">
        <v>8</v>
      </c>
      <c r="C26" s="22" t="s">
        <v>41</v>
      </c>
      <c r="D26" s="67">
        <v>201512403</v>
      </c>
      <c r="E26" s="65" t="s">
        <v>24</v>
      </c>
      <c r="F26" s="9" t="s">
        <v>0</v>
      </c>
      <c r="G26" s="43">
        <v>0</v>
      </c>
      <c r="H26" s="49">
        <v>15</v>
      </c>
      <c r="I26" s="12">
        <v>3</v>
      </c>
      <c r="J26" s="94"/>
    </row>
    <row r="27" spans="2:10" s="75" customFormat="1" ht="16" thickBot="1">
      <c r="B27" s="68">
        <v>9</v>
      </c>
      <c r="C27" s="69" t="s">
        <v>107</v>
      </c>
      <c r="D27" s="70">
        <v>201802163</v>
      </c>
      <c r="E27" s="71" t="s">
        <v>106</v>
      </c>
      <c r="F27" s="72" t="s">
        <v>0</v>
      </c>
      <c r="G27" s="68">
        <v>0</v>
      </c>
      <c r="H27" s="73">
        <v>0</v>
      </c>
      <c r="I27" s="74">
        <v>0</v>
      </c>
      <c r="J27" s="94"/>
    </row>
    <row r="28" spans="2:10" ht="15.5">
      <c r="B28" s="43">
        <v>10</v>
      </c>
      <c r="C28" s="22" t="s">
        <v>43</v>
      </c>
      <c r="D28" s="67">
        <v>20140788</v>
      </c>
      <c r="E28" s="65" t="s">
        <v>103</v>
      </c>
      <c r="F28" s="45" t="s">
        <v>1</v>
      </c>
      <c r="G28" s="43">
        <v>0</v>
      </c>
      <c r="H28" s="53">
        <v>0</v>
      </c>
      <c r="I28" s="12">
        <v>0</v>
      </c>
      <c r="J28" s="94"/>
    </row>
    <row r="29" spans="2:10" ht="15.5">
      <c r="B29" s="43">
        <v>11</v>
      </c>
      <c r="C29" s="48" t="s">
        <v>29</v>
      </c>
      <c r="D29" s="53">
        <v>201804169</v>
      </c>
      <c r="E29" s="65" t="s">
        <v>30</v>
      </c>
      <c r="F29" s="45" t="s">
        <v>1</v>
      </c>
      <c r="G29" s="11">
        <v>0</v>
      </c>
      <c r="H29" s="53">
        <v>0</v>
      </c>
      <c r="I29" s="11">
        <v>0</v>
      </c>
      <c r="J29" s="94"/>
    </row>
    <row r="30" spans="2:10">
      <c r="B30" s="47"/>
      <c r="C30" s="26" t="s">
        <v>5</v>
      </c>
      <c r="D30" s="5"/>
      <c r="E30" s="5"/>
      <c r="F30" s="47"/>
      <c r="G30" s="47"/>
      <c r="H30" s="52">
        <f>SUM(H19:H29)</f>
        <v>57</v>
      </c>
      <c r="I30" s="12">
        <f>SUM(I19:I29)</f>
        <v>33</v>
      </c>
      <c r="J30" s="95"/>
    </row>
    <row r="32" spans="2:10" ht="22.75" customHeight="1">
      <c r="B32" s="96" t="s">
        <v>108</v>
      </c>
      <c r="C32" s="96"/>
      <c r="D32" s="96"/>
      <c r="E32" s="96"/>
      <c r="F32" s="96"/>
      <c r="G32" s="96"/>
      <c r="H32" s="96"/>
      <c r="I32" s="96"/>
      <c r="J32" s="96"/>
    </row>
    <row r="33" spans="2:10" ht="15.5">
      <c r="B33" s="14" t="s">
        <v>36</v>
      </c>
      <c r="C33" s="39" t="s">
        <v>72</v>
      </c>
      <c r="D33" s="15" t="s">
        <v>6</v>
      </c>
      <c r="E33" s="41" t="s">
        <v>37</v>
      </c>
      <c r="F33" s="42" t="s">
        <v>48</v>
      </c>
      <c r="G33" s="15" t="s">
        <v>7</v>
      </c>
      <c r="H33" s="15" t="s">
        <v>8</v>
      </c>
      <c r="I33" s="15" t="s">
        <v>73</v>
      </c>
      <c r="J33" s="61" t="s">
        <v>96</v>
      </c>
    </row>
    <row r="34" spans="2:10" ht="16" thickBot="1">
      <c r="B34" s="11">
        <v>1</v>
      </c>
      <c r="C34" s="40" t="s">
        <v>38</v>
      </c>
      <c r="D34" s="19">
        <v>201701325</v>
      </c>
      <c r="E34" s="65" t="s">
        <v>58</v>
      </c>
      <c r="F34" s="9" t="s">
        <v>0</v>
      </c>
      <c r="G34" s="11">
        <v>0</v>
      </c>
      <c r="H34" s="38">
        <v>15</v>
      </c>
      <c r="I34" s="11">
        <v>12</v>
      </c>
      <c r="J34" s="100" t="s">
        <v>133</v>
      </c>
    </row>
    <row r="35" spans="2:10" ht="16" thickBot="1">
      <c r="B35" s="11">
        <v>2</v>
      </c>
      <c r="C35" s="40" t="s">
        <v>39</v>
      </c>
      <c r="D35" s="53">
        <v>201706958</v>
      </c>
      <c r="E35" s="65" t="s">
        <v>98</v>
      </c>
      <c r="F35" s="9" t="s">
        <v>0</v>
      </c>
      <c r="G35" s="11">
        <v>0</v>
      </c>
      <c r="H35" s="38">
        <v>7</v>
      </c>
      <c r="I35" s="11">
        <v>5</v>
      </c>
      <c r="J35" s="94"/>
    </row>
    <row r="36" spans="2:10" ht="16" thickBot="1">
      <c r="B36" s="11">
        <v>3</v>
      </c>
      <c r="C36" s="40" t="s">
        <v>40</v>
      </c>
      <c r="D36" s="53">
        <v>201610623</v>
      </c>
      <c r="E36" s="65" t="s">
        <v>99</v>
      </c>
      <c r="F36" s="9" t="s">
        <v>0</v>
      </c>
      <c r="G36" s="11">
        <v>0</v>
      </c>
      <c r="H36" s="38">
        <v>7</v>
      </c>
      <c r="I36" s="11">
        <v>3</v>
      </c>
      <c r="J36" s="94"/>
    </row>
    <row r="37" spans="2:10" ht="16" thickBot="1">
      <c r="B37" s="11">
        <v>4</v>
      </c>
      <c r="C37" s="40" t="s">
        <v>41</v>
      </c>
      <c r="D37" s="55">
        <v>201512403</v>
      </c>
      <c r="E37" s="65" t="s">
        <v>24</v>
      </c>
      <c r="F37" s="9" t="s">
        <v>0</v>
      </c>
      <c r="G37" s="11">
        <v>0</v>
      </c>
      <c r="H37" s="38">
        <v>7</v>
      </c>
      <c r="I37" s="11">
        <v>5</v>
      </c>
      <c r="J37" s="94"/>
    </row>
    <row r="38" spans="2:10" ht="16" thickBot="1">
      <c r="B38" s="11">
        <v>5</v>
      </c>
      <c r="C38" s="40" t="s">
        <v>42</v>
      </c>
      <c r="D38" s="53">
        <v>201601335</v>
      </c>
      <c r="E38" s="65" t="s">
        <v>104</v>
      </c>
      <c r="F38" s="9" t="s">
        <v>0</v>
      </c>
      <c r="G38" s="11">
        <v>0</v>
      </c>
      <c r="H38" s="38">
        <v>4</v>
      </c>
      <c r="I38" s="11">
        <v>3</v>
      </c>
      <c r="J38" s="94"/>
    </row>
    <row r="39" spans="2:10" ht="16" thickBot="1">
      <c r="B39" s="11">
        <v>6</v>
      </c>
      <c r="C39" s="40" t="s">
        <v>43</v>
      </c>
      <c r="D39" s="53">
        <v>201407788</v>
      </c>
      <c r="E39" s="65" t="s">
        <v>105</v>
      </c>
      <c r="F39" s="10" t="s">
        <v>1</v>
      </c>
      <c r="G39" s="11">
        <v>0</v>
      </c>
      <c r="H39" s="38">
        <v>0</v>
      </c>
      <c r="I39" s="11">
        <v>0</v>
      </c>
      <c r="J39" s="94"/>
    </row>
    <row r="40" spans="2:10" ht="15.5">
      <c r="B40" s="43">
        <v>7</v>
      </c>
      <c r="C40" s="44" t="s">
        <v>29</v>
      </c>
      <c r="D40" s="67">
        <v>201804169</v>
      </c>
      <c r="E40" s="65" t="s">
        <v>30</v>
      </c>
      <c r="F40" s="45" t="s">
        <v>1</v>
      </c>
      <c r="G40" s="43">
        <v>0</v>
      </c>
      <c r="H40" s="46">
        <v>0</v>
      </c>
      <c r="I40" s="43">
        <v>0</v>
      </c>
      <c r="J40" s="94"/>
    </row>
    <row r="41" spans="2:10">
      <c r="B41" s="47"/>
      <c r="C41" s="26" t="s">
        <v>5</v>
      </c>
      <c r="D41" s="5"/>
      <c r="E41" s="65"/>
      <c r="F41" s="47"/>
      <c r="G41" s="47"/>
      <c r="H41" s="52">
        <f>SUM(H34:H40)</f>
        <v>40</v>
      </c>
      <c r="I41" s="12">
        <f>SUM(I34:I40)</f>
        <v>28</v>
      </c>
      <c r="J41" s="95"/>
    </row>
    <row r="43" spans="2:10" ht="22.75" customHeight="1">
      <c r="B43" s="96" t="s">
        <v>109</v>
      </c>
      <c r="C43" s="96"/>
      <c r="D43" s="96"/>
      <c r="E43" s="96"/>
      <c r="F43" s="96"/>
      <c r="G43" s="96"/>
      <c r="H43" s="96"/>
      <c r="I43" s="96"/>
      <c r="J43" s="96"/>
    </row>
    <row r="44" spans="2:10" ht="16" thickBot="1">
      <c r="B44" s="14" t="s">
        <v>36</v>
      </c>
      <c r="C44" s="15" t="s">
        <v>72</v>
      </c>
      <c r="D44" s="15" t="s">
        <v>6</v>
      </c>
      <c r="E44" s="16" t="s">
        <v>37</v>
      </c>
      <c r="F44" s="17" t="s">
        <v>48</v>
      </c>
      <c r="G44" s="15" t="s">
        <v>7</v>
      </c>
      <c r="H44" s="15" t="s">
        <v>8</v>
      </c>
      <c r="I44" s="15" t="s">
        <v>73</v>
      </c>
      <c r="J44" s="61" t="s">
        <v>96</v>
      </c>
    </row>
    <row r="45" spans="2:10" ht="16" thickBot="1">
      <c r="B45" s="11">
        <v>1</v>
      </c>
      <c r="C45" s="18" t="s">
        <v>9</v>
      </c>
      <c r="D45" s="55">
        <v>201705807</v>
      </c>
      <c r="E45" s="55" t="s">
        <v>10</v>
      </c>
      <c r="F45" s="9" t="s">
        <v>0</v>
      </c>
      <c r="G45" s="19">
        <v>2</v>
      </c>
      <c r="H45" s="20">
        <v>4.1666666666666664E-2</v>
      </c>
      <c r="I45" s="21">
        <v>1</v>
      </c>
      <c r="J45" s="93" t="s">
        <v>133</v>
      </c>
    </row>
    <row r="46" spans="2:10" ht="16" thickBot="1">
      <c r="B46" s="11">
        <v>2</v>
      </c>
      <c r="C46" s="22" t="s">
        <v>11</v>
      </c>
      <c r="D46" s="55">
        <v>201705467</v>
      </c>
      <c r="E46" s="56" t="s">
        <v>12</v>
      </c>
      <c r="F46" s="9" t="s">
        <v>0</v>
      </c>
      <c r="G46" s="19">
        <v>2</v>
      </c>
      <c r="H46" s="20">
        <v>5.5555555555555552E-2</v>
      </c>
      <c r="I46" s="21">
        <v>2</v>
      </c>
      <c r="J46" s="94"/>
    </row>
    <row r="47" spans="2:10" ht="16" thickBot="1">
      <c r="B47" s="11">
        <v>3</v>
      </c>
      <c r="C47" s="22" t="s">
        <v>13</v>
      </c>
      <c r="D47" s="55">
        <v>201405450</v>
      </c>
      <c r="E47" s="54" t="s">
        <v>14</v>
      </c>
      <c r="F47" s="9" t="s">
        <v>0</v>
      </c>
      <c r="G47" s="19">
        <v>2</v>
      </c>
      <c r="H47" s="20">
        <v>3.125E-2</v>
      </c>
      <c r="I47" s="21">
        <v>1</v>
      </c>
      <c r="J47" s="94"/>
    </row>
    <row r="48" spans="2:10" ht="16" thickBot="1">
      <c r="B48" s="11">
        <v>4</v>
      </c>
      <c r="C48" s="18" t="s">
        <v>15</v>
      </c>
      <c r="D48" s="55">
        <v>201609150</v>
      </c>
      <c r="E48" s="54" t="s">
        <v>16</v>
      </c>
      <c r="F48" s="9" t="s">
        <v>0</v>
      </c>
      <c r="G48" s="19">
        <v>2</v>
      </c>
      <c r="H48" s="20">
        <v>0.63888888888888895</v>
      </c>
      <c r="I48" s="21">
        <v>5</v>
      </c>
      <c r="J48" s="94"/>
    </row>
    <row r="49" spans="2:10" ht="16" thickBot="1">
      <c r="B49" s="11">
        <v>5</v>
      </c>
      <c r="C49" s="18" t="s">
        <v>17</v>
      </c>
      <c r="D49" s="55">
        <v>201607656</v>
      </c>
      <c r="E49" s="54" t="s">
        <v>18</v>
      </c>
      <c r="F49" s="9" t="s">
        <v>0</v>
      </c>
      <c r="G49" s="19">
        <v>2</v>
      </c>
      <c r="H49" s="23">
        <v>0</v>
      </c>
      <c r="I49" s="21">
        <v>0</v>
      </c>
      <c r="J49" s="94"/>
    </row>
    <row r="50" spans="2:10" ht="16" thickBot="1">
      <c r="B50" s="11">
        <v>6</v>
      </c>
      <c r="C50" s="18" t="s">
        <v>19</v>
      </c>
      <c r="D50" s="55">
        <v>201703036</v>
      </c>
      <c r="E50" s="55" t="s">
        <v>20</v>
      </c>
      <c r="F50" s="9" t="s">
        <v>0</v>
      </c>
      <c r="G50" s="19">
        <v>2</v>
      </c>
      <c r="H50" s="20">
        <v>0.1875</v>
      </c>
      <c r="I50" s="21">
        <v>2</v>
      </c>
      <c r="J50" s="94"/>
    </row>
    <row r="51" spans="2:10" ht="16" thickBot="1">
      <c r="B51" s="11">
        <v>7</v>
      </c>
      <c r="C51" s="22" t="s">
        <v>21</v>
      </c>
      <c r="D51" s="19">
        <v>201707930</v>
      </c>
      <c r="E51" s="55" t="s">
        <v>22</v>
      </c>
      <c r="F51" s="9" t="s">
        <v>0</v>
      </c>
      <c r="G51" s="19">
        <v>2</v>
      </c>
      <c r="H51" s="20">
        <v>8.3333333333333329E-2</v>
      </c>
      <c r="I51" s="21">
        <v>2</v>
      </c>
      <c r="J51" s="94"/>
    </row>
    <row r="52" spans="2:10" ht="16" thickBot="1">
      <c r="B52" s="11">
        <v>8</v>
      </c>
      <c r="C52" s="18" t="s">
        <v>23</v>
      </c>
      <c r="D52" s="55">
        <v>201512403</v>
      </c>
      <c r="E52" s="54" t="s">
        <v>24</v>
      </c>
      <c r="F52" s="9" t="s">
        <v>0</v>
      </c>
      <c r="G52" s="19">
        <v>3</v>
      </c>
      <c r="H52" s="20">
        <v>0.57916666666666672</v>
      </c>
      <c r="I52" s="21">
        <v>2</v>
      </c>
      <c r="J52" s="94"/>
    </row>
    <row r="53" spans="2:10" ht="16" thickBot="1">
      <c r="B53" s="11">
        <v>9</v>
      </c>
      <c r="C53" s="18" t="s">
        <v>25</v>
      </c>
      <c r="D53" s="55">
        <v>201604914</v>
      </c>
      <c r="E53" s="54" t="s">
        <v>26</v>
      </c>
      <c r="F53" s="9" t="s">
        <v>0</v>
      </c>
      <c r="G53" s="19">
        <v>2</v>
      </c>
      <c r="H53" s="20">
        <v>4.1666666666666664E-2</v>
      </c>
      <c r="I53" s="21">
        <v>1</v>
      </c>
      <c r="J53" s="94"/>
    </row>
    <row r="54" spans="2:10" ht="16" thickBot="1">
      <c r="B54" s="11">
        <v>10</v>
      </c>
      <c r="C54" s="22" t="s">
        <v>27</v>
      </c>
      <c r="D54" s="55">
        <v>201707191</v>
      </c>
      <c r="E54" s="54" t="s">
        <v>28</v>
      </c>
      <c r="F54" s="10" t="s">
        <v>1</v>
      </c>
      <c r="G54" s="19">
        <v>2</v>
      </c>
      <c r="H54" s="23">
        <v>0</v>
      </c>
      <c r="I54" s="21">
        <v>0</v>
      </c>
      <c r="J54" s="94"/>
    </row>
    <row r="55" spans="2:10" ht="16" thickBot="1">
      <c r="B55" s="11">
        <v>11</v>
      </c>
      <c r="C55" s="22" t="s">
        <v>29</v>
      </c>
      <c r="D55" s="55">
        <v>201804169</v>
      </c>
      <c r="E55" s="54" t="s">
        <v>30</v>
      </c>
      <c r="F55" s="10" t="s">
        <v>1</v>
      </c>
      <c r="G55" s="19">
        <v>2</v>
      </c>
      <c r="H55" s="23">
        <v>0</v>
      </c>
      <c r="I55" s="21">
        <v>0</v>
      </c>
      <c r="J55" s="94"/>
    </row>
    <row r="56" spans="2:10" ht="16" thickBot="1">
      <c r="B56" s="11">
        <v>12</v>
      </c>
      <c r="C56" s="22" t="s">
        <v>31</v>
      </c>
      <c r="D56" s="19">
        <v>201901123</v>
      </c>
      <c r="E56" s="54" t="s">
        <v>32</v>
      </c>
      <c r="F56" s="10" t="s">
        <v>1</v>
      </c>
      <c r="G56" s="19">
        <v>2</v>
      </c>
      <c r="H56" s="24">
        <v>1.5416666666666667</v>
      </c>
      <c r="I56" s="21">
        <v>2</v>
      </c>
      <c r="J56" s="94"/>
    </row>
    <row r="57" spans="2:10">
      <c r="B57" s="21">
        <v>13</v>
      </c>
      <c r="C57" s="22" t="s">
        <v>74</v>
      </c>
      <c r="D57" s="19" t="s">
        <v>75</v>
      </c>
      <c r="E57" s="19"/>
      <c r="F57" s="25" t="s">
        <v>0</v>
      </c>
      <c r="G57" s="19">
        <v>0</v>
      </c>
      <c r="H57" s="19">
        <v>13</v>
      </c>
      <c r="I57" s="19">
        <v>25</v>
      </c>
      <c r="J57" s="94"/>
    </row>
    <row r="58" spans="2:10">
      <c r="B58" s="21"/>
      <c r="C58" s="26" t="s">
        <v>5</v>
      </c>
      <c r="D58" s="27"/>
      <c r="E58" s="27"/>
      <c r="F58" s="26"/>
      <c r="G58" s="27">
        <f>SUM(G45:G57)</f>
        <v>25</v>
      </c>
      <c r="H58" s="28">
        <f>SUM(H45:H57)</f>
        <v>16.200694444444444</v>
      </c>
      <c r="I58" s="27">
        <f t="shared" ref="I58" si="1">SUM(I45:I57)</f>
        <v>43</v>
      </c>
      <c r="J58" s="95"/>
    </row>
    <row r="59" spans="2:10" ht="20">
      <c r="B59" s="29"/>
      <c r="C59" s="30"/>
      <c r="D59" s="30"/>
      <c r="E59" s="30"/>
      <c r="F59" s="30"/>
      <c r="G59" s="30"/>
      <c r="H59" s="30"/>
      <c r="I59" s="30"/>
    </row>
    <row r="60" spans="2:10" ht="22.75" customHeight="1">
      <c r="B60" s="96" t="s">
        <v>110</v>
      </c>
      <c r="C60" s="96"/>
      <c r="D60" s="96"/>
      <c r="E60" s="96"/>
      <c r="F60" s="96"/>
      <c r="G60" s="96"/>
      <c r="H60" s="96"/>
      <c r="I60" s="96"/>
      <c r="J60" s="96"/>
    </row>
    <row r="61" spans="2:10" ht="15.5">
      <c r="B61" s="14" t="s">
        <v>36</v>
      </c>
      <c r="C61" s="31" t="s">
        <v>72</v>
      </c>
      <c r="D61" s="31" t="s">
        <v>6</v>
      </c>
      <c r="E61" s="16" t="s">
        <v>37</v>
      </c>
      <c r="F61" s="32" t="s">
        <v>48</v>
      </c>
      <c r="G61" s="31" t="s">
        <v>7</v>
      </c>
      <c r="H61" s="31" t="s">
        <v>8</v>
      </c>
      <c r="I61" s="31" t="s">
        <v>73</v>
      </c>
      <c r="J61" s="61" t="s">
        <v>96</v>
      </c>
    </row>
    <row r="62" spans="2:10" ht="15.5">
      <c r="B62" s="11">
        <v>1</v>
      </c>
      <c r="C62" s="22" t="s">
        <v>49</v>
      </c>
      <c r="D62" s="19">
        <v>201808882</v>
      </c>
      <c r="E62" s="19" t="s">
        <v>50</v>
      </c>
      <c r="F62" s="33" t="s">
        <v>0</v>
      </c>
      <c r="G62" s="34">
        <v>4</v>
      </c>
      <c r="H62" s="35">
        <v>36</v>
      </c>
      <c r="I62" s="34">
        <v>44</v>
      </c>
      <c r="J62" s="93" t="s">
        <v>111</v>
      </c>
    </row>
    <row r="63" spans="2:10" ht="15.5">
      <c r="B63" s="11">
        <v>2</v>
      </c>
      <c r="C63" s="22" t="s">
        <v>51</v>
      </c>
      <c r="D63" s="19">
        <v>201904386</v>
      </c>
      <c r="E63" s="19" t="s">
        <v>52</v>
      </c>
      <c r="F63" s="33" t="s">
        <v>0</v>
      </c>
      <c r="G63" s="34">
        <v>4</v>
      </c>
      <c r="H63" s="35">
        <v>36</v>
      </c>
      <c r="I63" s="34">
        <v>20</v>
      </c>
      <c r="J63" s="94"/>
    </row>
    <row r="64" spans="2:10" ht="15.5">
      <c r="B64" s="11">
        <v>3</v>
      </c>
      <c r="C64" s="22" t="s">
        <v>53</v>
      </c>
      <c r="D64" s="19">
        <v>201807220</v>
      </c>
      <c r="E64" s="19" t="s">
        <v>54</v>
      </c>
      <c r="F64" s="33" t="s">
        <v>0</v>
      </c>
      <c r="G64" s="34">
        <v>5</v>
      </c>
      <c r="H64" s="35">
        <v>9</v>
      </c>
      <c r="I64" s="34">
        <v>8</v>
      </c>
      <c r="J64" s="94"/>
    </row>
    <row r="65" spans="2:10" ht="15.5">
      <c r="B65" s="11">
        <v>4</v>
      </c>
      <c r="C65" s="22" t="s">
        <v>55</v>
      </c>
      <c r="D65" s="19">
        <v>201704270</v>
      </c>
      <c r="E65" s="19" t="s">
        <v>56</v>
      </c>
      <c r="F65" s="33" t="s">
        <v>0</v>
      </c>
      <c r="G65" s="34">
        <v>4</v>
      </c>
      <c r="H65" s="35">
        <v>14</v>
      </c>
      <c r="I65" s="34">
        <v>10</v>
      </c>
      <c r="J65" s="94"/>
    </row>
    <row r="66" spans="2:10" ht="15.5">
      <c r="B66" s="11">
        <v>5</v>
      </c>
      <c r="C66" s="22" t="s">
        <v>57</v>
      </c>
      <c r="D66" s="19">
        <v>201701325</v>
      </c>
      <c r="E66" s="19" t="s">
        <v>58</v>
      </c>
      <c r="F66" s="33" t="s">
        <v>0</v>
      </c>
      <c r="G66" s="34">
        <v>4</v>
      </c>
      <c r="H66" s="35">
        <v>3</v>
      </c>
      <c r="I66" s="34">
        <v>3</v>
      </c>
      <c r="J66" s="94"/>
    </row>
    <row r="67" spans="2:10" ht="15.5">
      <c r="B67" s="11">
        <v>6</v>
      </c>
      <c r="C67" s="22" t="s">
        <v>59</v>
      </c>
      <c r="D67" s="19">
        <v>201706150</v>
      </c>
      <c r="E67" s="19" t="s">
        <v>60</v>
      </c>
      <c r="F67" s="33" t="s">
        <v>0</v>
      </c>
      <c r="G67" s="34">
        <v>4</v>
      </c>
      <c r="H67" s="35">
        <v>2</v>
      </c>
      <c r="I67" s="34">
        <v>1</v>
      </c>
      <c r="J67" s="94"/>
    </row>
    <row r="68" spans="2:10" ht="15.5">
      <c r="B68" s="11">
        <v>7</v>
      </c>
      <c r="C68" s="22" t="s">
        <v>61</v>
      </c>
      <c r="D68" s="19">
        <v>201512403</v>
      </c>
      <c r="E68" s="19" t="s">
        <v>24</v>
      </c>
      <c r="F68" s="33" t="s">
        <v>0</v>
      </c>
      <c r="G68" s="34">
        <v>4</v>
      </c>
      <c r="H68" s="35">
        <v>10</v>
      </c>
      <c r="I68" s="34">
        <v>8</v>
      </c>
      <c r="J68" s="94"/>
    </row>
    <row r="69" spans="2:10" ht="15.5">
      <c r="B69" s="11">
        <v>8</v>
      </c>
      <c r="C69" s="22" t="s">
        <v>62</v>
      </c>
      <c r="D69" s="19">
        <v>200914222</v>
      </c>
      <c r="E69" s="19" t="s">
        <v>63</v>
      </c>
      <c r="F69" s="33" t="s">
        <v>0</v>
      </c>
      <c r="G69" s="34">
        <v>0</v>
      </c>
      <c r="H69" s="35">
        <v>3</v>
      </c>
      <c r="I69" s="34">
        <v>3</v>
      </c>
      <c r="J69" s="94"/>
    </row>
    <row r="70" spans="2:10" ht="15.5">
      <c r="B70" s="11">
        <v>9</v>
      </c>
      <c r="C70" s="22" t="s">
        <v>64</v>
      </c>
      <c r="D70" s="19">
        <v>201607858</v>
      </c>
      <c r="E70" s="19" t="s">
        <v>65</v>
      </c>
      <c r="F70" s="36" t="s">
        <v>1</v>
      </c>
      <c r="G70" s="11">
        <v>9</v>
      </c>
      <c r="H70" s="35">
        <v>5</v>
      </c>
      <c r="I70" s="34">
        <v>2</v>
      </c>
      <c r="J70" s="94"/>
    </row>
    <row r="71" spans="2:10" ht="15.5">
      <c r="B71" s="11">
        <v>10</v>
      </c>
      <c r="C71" s="22" t="s">
        <v>31</v>
      </c>
      <c r="D71" s="19">
        <v>201901123</v>
      </c>
      <c r="E71" s="19" t="s">
        <v>32</v>
      </c>
      <c r="F71" s="36" t="s">
        <v>1</v>
      </c>
      <c r="G71" s="11">
        <v>5</v>
      </c>
      <c r="H71" s="35">
        <v>5</v>
      </c>
      <c r="I71" s="34">
        <v>2</v>
      </c>
      <c r="J71" s="94"/>
    </row>
    <row r="72" spans="2:10" ht="15.5">
      <c r="B72" s="11">
        <v>11</v>
      </c>
      <c r="C72" s="22" t="s">
        <v>29</v>
      </c>
      <c r="D72" s="19">
        <v>201804169</v>
      </c>
      <c r="E72" s="19" t="s">
        <v>30</v>
      </c>
      <c r="F72" s="36" t="s">
        <v>1</v>
      </c>
      <c r="G72" s="11">
        <v>5</v>
      </c>
      <c r="H72" s="35">
        <v>0</v>
      </c>
      <c r="I72" s="34">
        <v>0</v>
      </c>
      <c r="J72" s="94"/>
    </row>
    <row r="73" spans="2:10" ht="15.5">
      <c r="B73" s="11">
        <v>12</v>
      </c>
      <c r="C73" s="22" t="s">
        <v>66</v>
      </c>
      <c r="D73" s="19">
        <v>201209574</v>
      </c>
      <c r="E73" s="19" t="s">
        <v>67</v>
      </c>
      <c r="F73" s="36" t="s">
        <v>1</v>
      </c>
      <c r="G73" s="11">
        <v>5</v>
      </c>
      <c r="H73" s="35">
        <v>15</v>
      </c>
      <c r="I73" s="34">
        <v>1</v>
      </c>
      <c r="J73" s="94"/>
    </row>
    <row r="74" spans="2:10" ht="15.5">
      <c r="B74" s="11">
        <v>13</v>
      </c>
      <c r="C74" s="22" t="s">
        <v>68</v>
      </c>
      <c r="D74" s="19">
        <v>201605177</v>
      </c>
      <c r="E74" s="19" t="s">
        <v>69</v>
      </c>
      <c r="F74" s="36" t="s">
        <v>1</v>
      </c>
      <c r="G74" s="11">
        <v>5</v>
      </c>
      <c r="H74" s="35">
        <v>0</v>
      </c>
      <c r="I74" s="34">
        <v>0</v>
      </c>
      <c r="J74" s="94"/>
    </row>
    <row r="75" spans="2:10" ht="15.5">
      <c r="B75" s="11">
        <v>14</v>
      </c>
      <c r="C75" s="22" t="s">
        <v>76</v>
      </c>
      <c r="D75" s="19" t="s">
        <v>75</v>
      </c>
      <c r="E75" s="19"/>
      <c r="F75" s="25" t="s">
        <v>0</v>
      </c>
      <c r="G75" s="11">
        <v>0</v>
      </c>
      <c r="H75" s="35">
        <v>2</v>
      </c>
      <c r="I75" s="34">
        <v>23</v>
      </c>
      <c r="J75" s="94"/>
    </row>
    <row r="76" spans="2:10">
      <c r="B76" s="4"/>
      <c r="C76" s="26" t="s">
        <v>5</v>
      </c>
      <c r="D76" s="27"/>
      <c r="E76" s="27"/>
      <c r="F76" s="26"/>
      <c r="G76" s="27">
        <f>SUM(G62:G75)</f>
        <v>58</v>
      </c>
      <c r="H76" s="27">
        <f t="shared" ref="H76:I76" si="2">SUM(H62:H75)</f>
        <v>140</v>
      </c>
      <c r="I76" s="27">
        <f t="shared" si="2"/>
        <v>125</v>
      </c>
      <c r="J76" s="95"/>
    </row>
  </sheetData>
  <mergeCells count="11">
    <mergeCell ref="B2:J2"/>
    <mergeCell ref="B17:J17"/>
    <mergeCell ref="J7:J14"/>
    <mergeCell ref="J19:J30"/>
    <mergeCell ref="J34:J41"/>
    <mergeCell ref="J62:J76"/>
    <mergeCell ref="B60:J60"/>
    <mergeCell ref="B43:J43"/>
    <mergeCell ref="B32:J32"/>
    <mergeCell ref="B5:J5"/>
    <mergeCell ref="J45:J58"/>
  </mergeCells>
  <hyperlinks>
    <hyperlink ref="E62" r:id="rId1" display="mailto:Dk1808882@qu.edu.qa"/>
    <hyperlink ref="E63" r:id="rId2" display="mailto:aa1904386@student.qu.edu.qa"/>
    <hyperlink ref="E64" r:id="rId3" display="mailto:fr1807220@qu.edu.qa"/>
    <hyperlink ref="E65" r:id="rId4" display="mailto:ma1704270@qu.edu.qa"/>
    <hyperlink ref="E66" r:id="rId5" display="mailto:ma1701325@qu.edu.qa"/>
    <hyperlink ref="E67" r:id="rId6" display="mailto:hs1706150@qu.edu.qa"/>
    <hyperlink ref="E68" r:id="rId7" display="mailto:mk1512403@qu.edu.qa"/>
    <hyperlink ref="E70" r:id="rId8" display="mailto:yh1607858@qu.edu.qa"/>
    <hyperlink ref="E71" r:id="rId9" display="mailto:bm1901123@qu.edu.qa"/>
    <hyperlink ref="E72" r:id="rId10" display="mailto:oa1804169@qu.edu.qa"/>
    <hyperlink ref="E73" r:id="rId11" display="mailto:ms1209574@qu.edu.qa"/>
    <hyperlink ref="E74" r:id="rId12" display="mailto:ae1605177@qu.edu.qa"/>
    <hyperlink ref="E69" r:id="rId13"/>
    <hyperlink ref="E8" r:id="rId14"/>
    <hyperlink ref="E10" r:id="rId15"/>
    <hyperlink ref="E21" r:id="rId16" display="mailto:aa1609274@student.qu.edu.qa"/>
    <hyperlink ref="E26" r:id="rId17" display="mailto:mk1512403@qu.edu.qa"/>
    <hyperlink ref="E19" r:id="rId18" display="mailto:sm1706958@qu.edu.qa"/>
    <hyperlink ref="E20" r:id="rId19" display="mailto:aa1610623@qu.edu.qa"/>
    <hyperlink ref="E11" r:id="rId20" display="mailto:aa1610623@qu.edu.qa"/>
    <hyperlink ref="E22" r:id="rId21" display="mailto:ba1604832@qu.edu.qa"/>
    <hyperlink ref="E23" r:id="rId22" display="mailto:fk1602801@qu.edu.qa"/>
    <hyperlink ref="E25" r:id="rId23" display="mailto:as1609150@qu.edu.qa"/>
    <hyperlink ref="E29" r:id="rId24" display="mailto:oa1804169@qu.edu.qa"/>
    <hyperlink ref="E28" r:id="rId25" display="mailto:ny140788@qu.edu.qa"/>
    <hyperlink ref="E38" r:id="rId26" display="mailto:sz1601335@qu.edu.qa"/>
    <hyperlink ref="E35" r:id="rId27" display="mailto:sm1706958@qu.edu.qa"/>
    <hyperlink ref="E36" r:id="rId28" display="mailto:aa1610623@qu.edu.qa"/>
    <hyperlink ref="E34" r:id="rId29"/>
    <hyperlink ref="E39" r:id="rId30"/>
  </hyperlinks>
  <pageMargins left="0.7" right="0.7" top="0.75" bottom="0.75" header="0.3" footer="0.3"/>
  <pageSetup paperSize="9" orientation="portrait"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8B0ECDBA3C64CA17A0EDA1F583A22" ma:contentTypeVersion="10" ma:contentTypeDescription="Create a new document." ma:contentTypeScope="" ma:versionID="7d8cd048ccc8525b498775d87f95a921">
  <xsd:schema xmlns:xsd="http://www.w3.org/2001/XMLSchema" xmlns:xs="http://www.w3.org/2001/XMLSchema" xmlns:p="http://schemas.microsoft.com/office/2006/metadata/properties" xmlns:ns2="4595ca7b-3a15-4971-af5f-cadc29c03e04" targetNamespace="http://schemas.microsoft.com/office/2006/metadata/properties" ma:root="true" ma:fieldsID="91704bcc1b3d810af0b8b673c3023ee6" ns2:_=""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595ca7b-3a15-4971-af5f-cadc29c03e04">QPT3VHF6MKWP-83287781-89263</_dlc_DocId>
    <_dlc_DocIdUrl xmlns="4595ca7b-3a15-4971-af5f-cadc29c03e04">
      <Url>https://www.qu.edu.qa/_layouts/15/DocIdRedir.aspx?ID=QPT3VHF6MKWP-83287781-89263</Url>
      <Description>QPT3VHF6MKWP-83287781-89263</Description>
    </_dlc_DocIdUrl>
  </documentManagement>
</p:properties>
</file>

<file path=customXml/itemProps1.xml><?xml version="1.0" encoding="utf-8"?>
<ds:datastoreItem xmlns:ds="http://schemas.openxmlformats.org/officeDocument/2006/customXml" ds:itemID="{CC629BA1-EEA8-4EE3-9C60-8635702721F0}"/>
</file>

<file path=customXml/itemProps2.xml><?xml version="1.0" encoding="utf-8"?>
<ds:datastoreItem xmlns:ds="http://schemas.openxmlformats.org/officeDocument/2006/customXml" ds:itemID="{9503DC21-1EBA-46EE-809E-59AC54CBEF38}"/>
</file>

<file path=customXml/itemProps3.xml><?xml version="1.0" encoding="utf-8"?>
<ds:datastoreItem xmlns:ds="http://schemas.openxmlformats.org/officeDocument/2006/customXml" ds:itemID="{FC06961B-352F-45E3-94F0-83DC9792B8FA}"/>
</file>

<file path=customXml/itemProps4.xml><?xml version="1.0" encoding="utf-8"?>
<ds:datastoreItem xmlns:ds="http://schemas.openxmlformats.org/officeDocument/2006/customXml" ds:itemID="{F388ACB8-D1E1-424E-A89C-0CFA25A7C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ملخص أنشطة وحدة الدعم</vt:lpstr>
      <vt:lpstr>Sheet1</vt:lpstr>
      <vt:lpstr>تقرير برنامج دعم الأقران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Refree</dc:creator>
  <cp:lastModifiedBy>Mhamed Ahmaine</cp:lastModifiedBy>
  <dcterms:created xsi:type="dcterms:W3CDTF">2021-01-17T07:47:26Z</dcterms:created>
  <dcterms:modified xsi:type="dcterms:W3CDTF">2021-06-03T13:17:23Z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0x01010071B8B0ECDBA3C64CA17A0EDA1F583A22</vt:lpwstr>
  </property>
  <property fmtid="{D5CDD505-2E9C-101B-9397-08002B2CF9AE}" pid="3" name="_dlc_DocIdItemGuid">
    <vt:lpwstr>9578f1f0-432e-4973-b5aa-2de863c216cd</vt:lpwstr>
  </property>
</Properties>
</file>